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3"/>
  </bookViews>
  <sheets>
    <sheet name="Var" sheetId="1" r:id="rId1"/>
    <sheet name="visual method" sheetId="2" r:id="rId2"/>
    <sheet name="Sheet3" sheetId="3" r:id="rId3"/>
    <sheet name="HS" sheetId="4" r:id="rId4"/>
    <sheet name="Sheet1" sheetId="5" r:id="rId5"/>
    <sheet name="Sheet2" sheetId="6" r:id="rId6"/>
  </sheets>
  <definedNames>
    <definedName name="_xlfn.NORM.DIST" hidden="1">#NAME?</definedName>
    <definedName name="_xlfn.NORM.INV" hidden="1">#NAME?</definedName>
    <definedName name="_xlfn.NORM.S.INV" hidden="1">#NAME?</definedName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<sst xmlns="http://schemas.openxmlformats.org/spreadsheetml/2006/main" count="48" uniqueCount="31">
  <si>
    <t>Date</t>
  </si>
  <si>
    <t>APL</t>
  </si>
  <si>
    <t>Periodic</t>
  </si>
  <si>
    <t>ROR</t>
  </si>
  <si>
    <t>Mean</t>
  </si>
  <si>
    <t>St. Dev</t>
  </si>
  <si>
    <t>Z95</t>
  </si>
  <si>
    <t>VaR</t>
  </si>
  <si>
    <t>Return</t>
  </si>
  <si>
    <t>Pi</t>
  </si>
  <si>
    <t>Cumulative Probabilities</t>
  </si>
  <si>
    <t xml:space="preserve">If we have invested 500000 in APL, </t>
  </si>
  <si>
    <t>at the confidence level of 97%, how much at most we can loose in one day</t>
  </si>
  <si>
    <t>Bins</t>
  </si>
  <si>
    <t>ABL</t>
  </si>
  <si>
    <t>Engro</t>
  </si>
  <si>
    <t>Total</t>
  </si>
  <si>
    <t>Trails</t>
  </si>
  <si>
    <t>Possible trial values</t>
  </si>
  <si>
    <t>Assets in portfolio</t>
  </si>
  <si>
    <t>Portfolio</t>
  </si>
  <si>
    <t>Investment value as on 12/31/ 2008</t>
  </si>
  <si>
    <t>Shares</t>
  </si>
  <si>
    <t xml:space="preserve">Value of </t>
  </si>
  <si>
    <t>Possible</t>
  </si>
  <si>
    <t xml:space="preserve">Loss on </t>
  </si>
  <si>
    <t>next day</t>
  </si>
  <si>
    <t>St Dev</t>
  </si>
  <si>
    <t>More</t>
  </si>
  <si>
    <t>Frequency</t>
  </si>
  <si>
    <t>Bin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</si>
</sst>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40"/>
      <name val="Calibri"/>
      <family val="2"/>
    </font>
    <font>
      <sz val="18"/>
      <color indexed="40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21"/>
      <name val="Verdana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F0"/>
      <name val="Calibri"/>
      <family val="2"/>
    </font>
    <font>
      <sz val="18"/>
      <color rgb="FF00B0F0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8"/>
      <color rgb="FF003333"/>
      <name val="Verdana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10" fontId="45" fillId="7" borderId="10" xfId="57" applyNumberFormat="1" applyFont="1" applyFill="1" applyBorder="1" applyAlignment="1">
      <alignment/>
    </xf>
    <xf numFmtId="10" fontId="45" fillId="33" borderId="10" xfId="57" applyNumberFormat="1" applyFont="1" applyFill="1" applyBorder="1" applyAlignment="1">
      <alignment/>
    </xf>
    <xf numFmtId="10" fontId="45" fillId="4" borderId="10" xfId="57" applyNumberFormat="1" applyFont="1" applyFill="1" applyBorder="1" applyAlignment="1">
      <alignment/>
    </xf>
    <xf numFmtId="10" fontId="45" fillId="0" borderId="10" xfId="57" applyNumberFormat="1" applyFont="1" applyBorder="1" applyAlignment="1">
      <alignment/>
    </xf>
    <xf numFmtId="10" fontId="46" fillId="34" borderId="10" xfId="57" applyNumberFormat="1" applyFont="1" applyFill="1" applyBorder="1" applyAlignment="1">
      <alignment/>
    </xf>
    <xf numFmtId="0" fontId="47" fillId="7" borderId="0" xfId="0" applyFont="1" applyFill="1" applyAlignment="1">
      <alignment/>
    </xf>
    <xf numFmtId="170" fontId="44" fillId="7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8" fillId="0" borderId="12" xfId="0" applyFont="1" applyFill="1" applyBorder="1" applyAlignment="1">
      <alignment horizontal="center"/>
    </xf>
    <xf numFmtId="10" fontId="46" fillId="0" borderId="0" xfId="57" applyNumberFormat="1" applyFont="1" applyFill="1" applyBorder="1" applyAlignment="1">
      <alignment/>
    </xf>
    <xf numFmtId="10" fontId="45" fillId="0" borderId="0" xfId="57" applyNumberFormat="1" applyFon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 vertical="top" wrapText="1"/>
    </xf>
    <xf numFmtId="1" fontId="45" fillId="0" borderId="0" xfId="57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0" fontId="45" fillId="33" borderId="0" xfId="57" applyNumberFormat="1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 vertical="top" wrapText="1"/>
    </xf>
    <xf numFmtId="0" fontId="50" fillId="7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'HS'!$N$9:$N$19</c:f>
              <c:numCache/>
            </c:numRef>
          </c:cat>
          <c:val>
            <c:numRef>
              <c:f>'HS'!$O$9:$O$19</c:f>
              <c:numCache/>
            </c:numRef>
          </c:val>
        </c:ser>
        <c:axId val="32301149"/>
        <c:axId val="22274886"/>
      </c:bar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1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20</xdr:row>
      <xdr:rowOff>28575</xdr:rowOff>
    </xdr:from>
    <xdr:to>
      <xdr:col>20</xdr:col>
      <xdr:colOff>66675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8477250" y="3962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0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15.421875" style="3" customWidth="1"/>
    <col min="2" max="2" width="12.7109375" style="3" customWidth="1"/>
    <col min="4" max="4" width="10.140625" style="0" bestFit="1" customWidth="1"/>
    <col min="5" max="5" width="10.7109375" style="0" bestFit="1" customWidth="1"/>
    <col min="8" max="8" width="10.00390625" style="0" bestFit="1" customWidth="1"/>
  </cols>
  <sheetData>
    <row r="1" spans="4:8" ht="21">
      <c r="D1" s="4" t="s">
        <v>4</v>
      </c>
      <c r="E1" s="4">
        <f>AVERAGE(C7:C860)</f>
        <v>0.0004615951867525667</v>
      </c>
      <c r="G1" t="s">
        <v>6</v>
      </c>
      <c r="H1">
        <f>NORMSINV(0.03)</f>
        <v>-1.8807936081512509</v>
      </c>
    </row>
    <row r="2" spans="4:11" ht="23.25">
      <c r="D2" s="4" t="s">
        <v>5</v>
      </c>
      <c r="E2" s="4">
        <f>STDEV(C7:C860)</f>
        <v>0.028024876411578154</v>
      </c>
      <c r="G2" s="5" t="s">
        <v>7</v>
      </c>
      <c r="H2" s="15">
        <f>H1*E2</f>
        <v>-0.05270900842412496</v>
      </c>
      <c r="K2">
        <f>500000*H2</f>
        <v>-26354.50421206248</v>
      </c>
    </row>
    <row r="4" spans="2:3" ht="15">
      <c r="B4" s="3" t="s">
        <v>1</v>
      </c>
      <c r="C4" t="s">
        <v>2</v>
      </c>
    </row>
    <row r="5" spans="1:3" ht="15">
      <c r="A5" s="1" t="s">
        <v>0</v>
      </c>
      <c r="B5" s="1"/>
      <c r="C5" t="s">
        <v>3</v>
      </c>
    </row>
    <row r="6" spans="1:2" ht="15">
      <c r="A6" s="2">
        <v>39813</v>
      </c>
      <c r="B6" s="1">
        <v>144.35</v>
      </c>
    </row>
    <row r="7" spans="1:3" ht="15">
      <c r="A7" s="2">
        <v>39812</v>
      </c>
      <c r="B7" s="1">
        <v>151.94</v>
      </c>
      <c r="C7">
        <f>LN(B7/B6)</f>
        <v>0.051244799966131474</v>
      </c>
    </row>
    <row r="8" spans="1:3" ht="15">
      <c r="A8" s="2">
        <v>39811</v>
      </c>
      <c r="B8" s="1">
        <v>159.93</v>
      </c>
      <c r="C8">
        <f aca="true" t="shared" si="0" ref="C8:C71">LN(B8/B7)</f>
        <v>0.051250513427703946</v>
      </c>
    </row>
    <row r="9" spans="1:3" ht="15">
      <c r="A9" s="2">
        <v>39808</v>
      </c>
      <c r="B9" s="1">
        <v>168.34</v>
      </c>
      <c r="C9">
        <f t="shared" si="0"/>
        <v>0.05124952428065058</v>
      </c>
    </row>
    <row r="10" spans="1:3" ht="15">
      <c r="A10" s="2">
        <v>39806</v>
      </c>
      <c r="B10" s="1">
        <v>177.2</v>
      </c>
      <c r="C10">
        <f t="shared" si="0"/>
        <v>0.05129329438755048</v>
      </c>
    </row>
    <row r="11" spans="1:3" ht="15">
      <c r="A11" s="2">
        <v>39805</v>
      </c>
      <c r="B11" s="1">
        <v>186.52</v>
      </c>
      <c r="C11">
        <f t="shared" si="0"/>
        <v>0.05125943376913966</v>
      </c>
    </row>
    <row r="12" spans="1:3" ht="15">
      <c r="A12" s="2">
        <v>39800</v>
      </c>
      <c r="B12" s="1">
        <v>196.33</v>
      </c>
      <c r="C12">
        <f t="shared" si="0"/>
        <v>0.05125844497053758</v>
      </c>
    </row>
    <row r="13" spans="1:3" ht="15">
      <c r="A13" s="2">
        <v>39742</v>
      </c>
      <c r="B13" s="1">
        <v>206.66</v>
      </c>
      <c r="C13">
        <f t="shared" si="0"/>
        <v>0.05127801387555117</v>
      </c>
    </row>
    <row r="14" spans="1:3" ht="15">
      <c r="A14" s="2">
        <v>39741</v>
      </c>
      <c r="B14" s="1">
        <v>267.99</v>
      </c>
      <c r="C14">
        <f t="shared" si="0"/>
        <v>0.2598747355956485</v>
      </c>
    </row>
    <row r="15" spans="1:3" ht="15">
      <c r="A15" s="2">
        <v>39735</v>
      </c>
      <c r="B15" s="1">
        <v>267.99</v>
      </c>
      <c r="C15">
        <f t="shared" si="0"/>
        <v>0</v>
      </c>
    </row>
    <row r="16" spans="1:3" ht="15">
      <c r="A16" s="2">
        <v>39734</v>
      </c>
      <c r="B16" s="1">
        <v>267.99</v>
      </c>
      <c r="C16">
        <f t="shared" si="0"/>
        <v>0</v>
      </c>
    </row>
    <row r="17" spans="1:3" ht="15">
      <c r="A17" s="2">
        <v>39731</v>
      </c>
      <c r="B17" s="1">
        <v>267.99</v>
      </c>
      <c r="C17">
        <f t="shared" si="0"/>
        <v>0</v>
      </c>
    </row>
    <row r="18" spans="1:3" ht="15">
      <c r="A18" s="2">
        <v>39730</v>
      </c>
      <c r="B18" s="1">
        <v>267.99</v>
      </c>
      <c r="C18">
        <f t="shared" si="0"/>
        <v>0</v>
      </c>
    </row>
    <row r="19" spans="1:3" ht="15">
      <c r="A19" s="2">
        <v>39727</v>
      </c>
      <c r="B19" s="1">
        <v>267.99</v>
      </c>
      <c r="C19">
        <f t="shared" si="0"/>
        <v>0</v>
      </c>
    </row>
    <row r="20" spans="1:3" ht="15">
      <c r="A20" s="2">
        <v>39721</v>
      </c>
      <c r="B20" s="1">
        <v>267.99</v>
      </c>
      <c r="C20">
        <f t="shared" si="0"/>
        <v>0</v>
      </c>
    </row>
    <row r="21" spans="1:3" ht="15">
      <c r="A21" s="2">
        <v>39720</v>
      </c>
      <c r="B21" s="1">
        <v>267.99</v>
      </c>
      <c r="C21">
        <f t="shared" si="0"/>
        <v>0</v>
      </c>
    </row>
    <row r="22" spans="1:3" ht="15">
      <c r="A22" s="2">
        <v>39714</v>
      </c>
      <c r="B22" s="1">
        <v>267.99</v>
      </c>
      <c r="C22">
        <f t="shared" si="0"/>
        <v>0</v>
      </c>
    </row>
    <row r="23" spans="1:3" ht="15">
      <c r="A23" s="2">
        <v>39708</v>
      </c>
      <c r="B23" s="1">
        <v>267.99</v>
      </c>
      <c r="C23">
        <f t="shared" si="0"/>
        <v>0</v>
      </c>
    </row>
    <row r="24" spans="1:3" ht="15">
      <c r="A24" s="2">
        <v>39707</v>
      </c>
      <c r="B24" s="1">
        <v>268.5</v>
      </c>
      <c r="C24">
        <f t="shared" si="0"/>
        <v>0.0019012475670619029</v>
      </c>
    </row>
    <row r="25" spans="1:3" ht="15">
      <c r="A25" s="2">
        <v>39706</v>
      </c>
      <c r="B25" s="1">
        <v>268</v>
      </c>
      <c r="C25">
        <f t="shared" si="0"/>
        <v>-0.0018639334380627533</v>
      </c>
    </row>
    <row r="26" spans="1:3" ht="15">
      <c r="A26" s="2">
        <v>39703</v>
      </c>
      <c r="B26" s="1">
        <v>276.5</v>
      </c>
      <c r="C26">
        <f t="shared" si="0"/>
        <v>0.031223840451532713</v>
      </c>
    </row>
    <row r="27" spans="1:3" ht="15">
      <c r="A27" s="2">
        <v>39702</v>
      </c>
      <c r="B27" s="1">
        <v>276</v>
      </c>
      <c r="C27">
        <f t="shared" si="0"/>
        <v>-0.0018099552452395303</v>
      </c>
    </row>
    <row r="28" spans="1:3" ht="15">
      <c r="A28" s="2">
        <v>39701</v>
      </c>
      <c r="B28" s="1">
        <v>279</v>
      </c>
      <c r="C28">
        <f t="shared" si="0"/>
        <v>0.010810916104215676</v>
      </c>
    </row>
    <row r="29" spans="1:3" ht="15">
      <c r="A29" s="2">
        <v>39700</v>
      </c>
      <c r="B29" s="1">
        <v>274.95</v>
      </c>
      <c r="C29">
        <f t="shared" si="0"/>
        <v>-0.014622518867541926</v>
      </c>
    </row>
    <row r="30" spans="1:3" ht="15">
      <c r="A30" s="2">
        <v>39699</v>
      </c>
      <c r="B30" s="1">
        <v>283</v>
      </c>
      <c r="C30">
        <f t="shared" si="0"/>
        <v>0.028857634689413995</v>
      </c>
    </row>
    <row r="31" spans="1:3" ht="15">
      <c r="A31" s="2">
        <v>39696</v>
      </c>
      <c r="B31" s="1">
        <v>281.38</v>
      </c>
      <c r="C31">
        <f t="shared" si="0"/>
        <v>-0.005740828694170508</v>
      </c>
    </row>
    <row r="32" spans="1:3" ht="15">
      <c r="A32" s="2">
        <v>39695</v>
      </c>
      <c r="B32" s="1">
        <v>267.99</v>
      </c>
      <c r="C32">
        <f t="shared" si="0"/>
        <v>-0.048756402567209756</v>
      </c>
    </row>
    <row r="33" spans="1:3" ht="15">
      <c r="A33" s="2">
        <v>39694</v>
      </c>
      <c r="B33" s="1">
        <v>269.5</v>
      </c>
      <c r="C33">
        <f t="shared" si="0"/>
        <v>0.005618723967194337</v>
      </c>
    </row>
    <row r="34" spans="1:3" ht="15">
      <c r="A34" s="2">
        <v>39693</v>
      </c>
      <c r="B34" s="1">
        <v>270</v>
      </c>
      <c r="C34">
        <f t="shared" si="0"/>
        <v>0.0018535686493228347</v>
      </c>
    </row>
    <row r="35" spans="1:3" ht="15">
      <c r="A35" s="2">
        <v>39692</v>
      </c>
      <c r="B35" s="1">
        <v>269.05</v>
      </c>
      <c r="C35">
        <f t="shared" si="0"/>
        <v>-0.0035247230629460646</v>
      </c>
    </row>
    <row r="36" spans="1:3" ht="15">
      <c r="A36" s="2">
        <v>39689</v>
      </c>
      <c r="B36" s="1">
        <v>267.99</v>
      </c>
      <c r="C36">
        <f t="shared" si="0"/>
        <v>-0.003947569553571227</v>
      </c>
    </row>
    <row r="37" spans="1:3" ht="15">
      <c r="A37" s="2">
        <v>39688</v>
      </c>
      <c r="B37" s="1">
        <v>267.99</v>
      </c>
      <c r="C37">
        <f t="shared" si="0"/>
        <v>0</v>
      </c>
    </row>
    <row r="38" spans="1:3" ht="15">
      <c r="A38" s="2">
        <v>39687</v>
      </c>
      <c r="B38" s="1">
        <v>267.99</v>
      </c>
      <c r="C38">
        <f t="shared" si="0"/>
        <v>0</v>
      </c>
    </row>
    <row r="39" spans="1:3" ht="15">
      <c r="A39" s="2">
        <v>39686</v>
      </c>
      <c r="B39" s="1">
        <v>282.09</v>
      </c>
      <c r="C39">
        <f t="shared" si="0"/>
        <v>0.05127650257523771</v>
      </c>
    </row>
    <row r="40" spans="1:3" ht="15">
      <c r="A40" s="2">
        <v>39685</v>
      </c>
      <c r="B40" s="1">
        <v>296.93</v>
      </c>
      <c r="C40">
        <f t="shared" si="0"/>
        <v>0.051270251830605726</v>
      </c>
    </row>
    <row r="41" spans="1:3" ht="15">
      <c r="A41" s="2">
        <v>39682</v>
      </c>
      <c r="B41" s="1">
        <v>312.55</v>
      </c>
      <c r="C41">
        <f t="shared" si="0"/>
        <v>0.05126803559012058</v>
      </c>
    </row>
    <row r="42" spans="1:3" ht="15">
      <c r="A42" s="2">
        <v>39681</v>
      </c>
      <c r="B42" s="1">
        <v>329</v>
      </c>
      <c r="C42">
        <f t="shared" si="0"/>
        <v>0.05129329438755048</v>
      </c>
    </row>
    <row r="43" spans="1:3" ht="15">
      <c r="A43" s="2">
        <v>39680</v>
      </c>
      <c r="B43" s="1">
        <v>332.67</v>
      </c>
      <c r="C43">
        <f t="shared" si="0"/>
        <v>0.011093256867862238</v>
      </c>
    </row>
    <row r="44" spans="1:3" ht="15">
      <c r="A44" s="2">
        <v>39679</v>
      </c>
      <c r="B44" s="1">
        <v>350.17</v>
      </c>
      <c r="C44">
        <f t="shared" si="0"/>
        <v>0.05126774321493817</v>
      </c>
    </row>
    <row r="45" spans="1:3" ht="15">
      <c r="A45" s="2">
        <v>39678</v>
      </c>
      <c r="B45" s="1">
        <v>333.5</v>
      </c>
      <c r="C45">
        <f t="shared" si="0"/>
        <v>-0.04877588549249403</v>
      </c>
    </row>
    <row r="46" spans="1:3" ht="15">
      <c r="A46" s="2">
        <v>39675</v>
      </c>
      <c r="B46" s="1">
        <v>317.62</v>
      </c>
      <c r="C46">
        <f t="shared" si="0"/>
        <v>-0.048787165673177875</v>
      </c>
    </row>
    <row r="47" spans="1:3" ht="15">
      <c r="A47" s="2">
        <v>39673</v>
      </c>
      <c r="B47" s="1">
        <v>302.5</v>
      </c>
      <c r="C47">
        <f t="shared" si="0"/>
        <v>-0.04877442221160445</v>
      </c>
    </row>
    <row r="48" spans="1:3" ht="15">
      <c r="A48" s="2">
        <v>39672</v>
      </c>
      <c r="B48" s="1">
        <v>298.1</v>
      </c>
      <c r="C48">
        <f t="shared" si="0"/>
        <v>-0.014652276786870262</v>
      </c>
    </row>
    <row r="49" spans="1:3" ht="15">
      <c r="A49" s="2">
        <v>39671</v>
      </c>
      <c r="B49" s="1">
        <v>299.25</v>
      </c>
      <c r="C49">
        <f t="shared" si="0"/>
        <v>0.003850343754056767</v>
      </c>
    </row>
    <row r="50" spans="1:3" ht="15">
      <c r="A50" s="2">
        <v>39668</v>
      </c>
      <c r="B50" s="1">
        <v>285</v>
      </c>
      <c r="C50">
        <f t="shared" si="0"/>
        <v>-0.048790164169432056</v>
      </c>
    </row>
    <row r="51" spans="1:3" ht="15">
      <c r="A51" s="2">
        <v>39667</v>
      </c>
      <c r="B51" s="1">
        <v>277.18</v>
      </c>
      <c r="C51">
        <f t="shared" si="0"/>
        <v>-0.02782206562799406</v>
      </c>
    </row>
    <row r="52" spans="1:3" ht="15">
      <c r="A52" s="2">
        <v>39666</v>
      </c>
      <c r="B52" s="1">
        <v>263.99</v>
      </c>
      <c r="C52">
        <f t="shared" si="0"/>
        <v>-0.04875589099963848</v>
      </c>
    </row>
    <row r="53" spans="1:3" ht="15">
      <c r="A53" s="2">
        <v>39665</v>
      </c>
      <c r="B53" s="1">
        <v>269</v>
      </c>
      <c r="C53">
        <f t="shared" si="0"/>
        <v>0.01880015596082113</v>
      </c>
    </row>
    <row r="54" spans="1:3" ht="15">
      <c r="A54" s="2">
        <v>39664</v>
      </c>
      <c r="B54" s="1">
        <v>270.99</v>
      </c>
      <c r="C54">
        <f t="shared" si="0"/>
        <v>0.007370540228022773</v>
      </c>
    </row>
    <row r="55" spans="1:3" ht="15">
      <c r="A55" s="2">
        <v>39661</v>
      </c>
      <c r="B55" s="1">
        <v>283.1</v>
      </c>
      <c r="C55">
        <f t="shared" si="0"/>
        <v>0.04371827228799203</v>
      </c>
    </row>
    <row r="56" spans="1:3" ht="15">
      <c r="A56" s="2">
        <v>39660</v>
      </c>
      <c r="B56" s="1">
        <v>298</v>
      </c>
      <c r="C56">
        <f t="shared" si="0"/>
        <v>0.05129329438755048</v>
      </c>
    </row>
    <row r="57" spans="1:3" ht="15">
      <c r="A57" s="2">
        <v>39659</v>
      </c>
      <c r="B57" s="1">
        <v>312.9</v>
      </c>
      <c r="C57">
        <f t="shared" si="0"/>
        <v>0.048790164169431834</v>
      </c>
    </row>
    <row r="58" spans="1:3" ht="15">
      <c r="A58" s="2">
        <v>39658</v>
      </c>
      <c r="B58" s="1">
        <v>298</v>
      </c>
      <c r="C58">
        <f t="shared" si="0"/>
        <v>-0.048790164169431945</v>
      </c>
    </row>
    <row r="59" spans="1:3" ht="15">
      <c r="A59" s="2">
        <v>39657</v>
      </c>
      <c r="B59" s="1">
        <v>310.65</v>
      </c>
      <c r="C59">
        <f t="shared" si="0"/>
        <v>0.04157339000429824</v>
      </c>
    </row>
    <row r="60" spans="1:3" ht="15">
      <c r="A60" s="2">
        <v>39654</v>
      </c>
      <c r="B60" s="1">
        <v>327</v>
      </c>
      <c r="C60">
        <f t="shared" si="0"/>
        <v>0.05129329438755069</v>
      </c>
    </row>
    <row r="61" spans="1:3" ht="15">
      <c r="A61" s="2">
        <v>39653</v>
      </c>
      <c r="B61" s="1">
        <v>337</v>
      </c>
      <c r="C61">
        <f t="shared" si="0"/>
        <v>0.030122759455108297</v>
      </c>
    </row>
    <row r="62" spans="1:3" ht="15">
      <c r="A62" s="2">
        <v>39652</v>
      </c>
      <c r="B62" s="1">
        <v>341.5</v>
      </c>
      <c r="C62">
        <f t="shared" si="0"/>
        <v>0.013264748658483101</v>
      </c>
    </row>
    <row r="63" spans="1:3" ht="15">
      <c r="A63" s="2">
        <v>39651</v>
      </c>
      <c r="B63" s="1">
        <v>338</v>
      </c>
      <c r="C63">
        <f t="shared" si="0"/>
        <v>-0.010301783527825945</v>
      </c>
    </row>
    <row r="64" spans="1:3" ht="15">
      <c r="A64" s="2">
        <v>39650</v>
      </c>
      <c r="B64" s="1">
        <v>325</v>
      </c>
      <c r="C64">
        <f t="shared" si="0"/>
        <v>-0.03922071315328127</v>
      </c>
    </row>
    <row r="65" spans="1:3" ht="15">
      <c r="A65" s="2">
        <v>39647</v>
      </c>
      <c r="B65" s="1">
        <v>321</v>
      </c>
      <c r="C65">
        <f t="shared" si="0"/>
        <v>-0.012384059199721666</v>
      </c>
    </row>
    <row r="66" spans="1:3" ht="15">
      <c r="A66" s="2">
        <v>39646</v>
      </c>
      <c r="B66" s="1">
        <v>331.53</v>
      </c>
      <c r="C66">
        <f t="shared" si="0"/>
        <v>0.03227718013878452</v>
      </c>
    </row>
    <row r="67" spans="1:3" ht="15">
      <c r="A67" s="2">
        <v>39645</v>
      </c>
      <c r="B67" s="1">
        <v>348.97</v>
      </c>
      <c r="C67">
        <f t="shared" si="0"/>
        <v>0.051267655353477264</v>
      </c>
    </row>
    <row r="68" spans="1:3" ht="15">
      <c r="A68" s="2">
        <v>39644</v>
      </c>
      <c r="B68" s="1">
        <v>367.33</v>
      </c>
      <c r="C68">
        <f t="shared" si="0"/>
        <v>0.051274667971136174</v>
      </c>
    </row>
    <row r="69" spans="1:3" ht="15">
      <c r="A69" s="2">
        <v>39643</v>
      </c>
      <c r="B69" s="1">
        <v>386.66</v>
      </c>
      <c r="C69">
        <f t="shared" si="0"/>
        <v>0.05128512731094201</v>
      </c>
    </row>
    <row r="70" spans="1:3" ht="15">
      <c r="A70" s="2">
        <v>39640</v>
      </c>
      <c r="B70" s="1">
        <v>407.01</v>
      </c>
      <c r="C70">
        <f t="shared" si="0"/>
        <v>0.05129200126097088</v>
      </c>
    </row>
    <row r="71" spans="1:3" ht="15">
      <c r="A71" s="2">
        <v>39639</v>
      </c>
      <c r="B71" s="1">
        <v>411.12</v>
      </c>
      <c r="C71">
        <f t="shared" si="0"/>
        <v>0.010047387518647215</v>
      </c>
    </row>
    <row r="72" spans="1:3" ht="15">
      <c r="A72" s="2">
        <v>39638</v>
      </c>
      <c r="B72" s="1">
        <v>415.27</v>
      </c>
      <c r="C72">
        <f aca="true" t="shared" si="1" ref="C72:C135">LN(B72/B71)</f>
        <v>0.010043768406366681</v>
      </c>
    </row>
    <row r="73" spans="1:3" ht="15">
      <c r="A73" s="2">
        <v>39637</v>
      </c>
      <c r="B73" s="1">
        <v>419.46</v>
      </c>
      <c r="C73">
        <f t="shared" si="1"/>
        <v>0.010039258661608097</v>
      </c>
    </row>
    <row r="74" spans="1:3" ht="15">
      <c r="A74" s="2">
        <v>39633</v>
      </c>
      <c r="B74" s="1">
        <v>419.46</v>
      </c>
      <c r="C74">
        <f t="shared" si="1"/>
        <v>0</v>
      </c>
    </row>
    <row r="75" spans="1:3" ht="15">
      <c r="A75" s="2">
        <v>39632</v>
      </c>
      <c r="B75" s="1">
        <v>423.69</v>
      </c>
      <c r="C75">
        <f t="shared" si="1"/>
        <v>0.010033885997133372</v>
      </c>
    </row>
    <row r="76" spans="1:3" ht="15">
      <c r="A76" s="2">
        <v>39631</v>
      </c>
      <c r="B76" s="1">
        <v>427.96</v>
      </c>
      <c r="C76">
        <f t="shared" si="1"/>
        <v>0.010027677521323702</v>
      </c>
    </row>
    <row r="77" spans="1:3" ht="15">
      <c r="A77" s="2">
        <v>39630</v>
      </c>
      <c r="B77" s="1">
        <v>427.96</v>
      </c>
      <c r="C77">
        <f t="shared" si="1"/>
        <v>0</v>
      </c>
    </row>
    <row r="78" spans="1:3" ht="15">
      <c r="A78" s="2">
        <v>39629</v>
      </c>
      <c r="B78" s="1">
        <v>432.28</v>
      </c>
      <c r="C78">
        <f t="shared" si="1"/>
        <v>0.010043793164558999</v>
      </c>
    </row>
    <row r="79" spans="1:3" ht="15">
      <c r="A79" s="2">
        <v>39626</v>
      </c>
      <c r="B79" s="1">
        <v>436.64</v>
      </c>
      <c r="C79">
        <f t="shared" si="1"/>
        <v>0.010035530525063514</v>
      </c>
    </row>
    <row r="80" spans="1:3" ht="15">
      <c r="A80" s="2">
        <v>39625</v>
      </c>
      <c r="B80" s="1">
        <v>441.05</v>
      </c>
      <c r="C80">
        <f t="shared" si="1"/>
        <v>0.010049190744747765</v>
      </c>
    </row>
    <row r="81" spans="1:3" ht="15">
      <c r="A81" s="2">
        <v>39624</v>
      </c>
      <c r="B81" s="1">
        <v>445.5</v>
      </c>
      <c r="C81">
        <f t="shared" si="1"/>
        <v>0.01003899920608796</v>
      </c>
    </row>
    <row r="82" spans="1:3" ht="15">
      <c r="A82" s="2">
        <v>39623</v>
      </c>
      <c r="B82" s="1">
        <v>450</v>
      </c>
      <c r="C82">
        <f t="shared" si="1"/>
        <v>0.010050335853501506</v>
      </c>
    </row>
    <row r="83" spans="1:3" ht="15">
      <c r="A83" s="2">
        <v>39622</v>
      </c>
      <c r="B83" s="1">
        <v>415.15</v>
      </c>
      <c r="C83">
        <f t="shared" si="1"/>
        <v>-0.08060768205632593</v>
      </c>
    </row>
    <row r="84" spans="1:3" ht="15">
      <c r="A84" s="2">
        <v>39619</v>
      </c>
      <c r="B84" s="1">
        <v>437</v>
      </c>
      <c r="C84">
        <f t="shared" si="1"/>
        <v>0.05129329438755069</v>
      </c>
    </row>
    <row r="85" spans="1:3" ht="15">
      <c r="A85" s="2">
        <v>39618</v>
      </c>
      <c r="B85" s="1">
        <v>439</v>
      </c>
      <c r="C85">
        <f t="shared" si="1"/>
        <v>0.004566217979581184</v>
      </c>
    </row>
    <row r="86" spans="1:3" ht="15">
      <c r="A86" s="2">
        <v>39617</v>
      </c>
      <c r="B86" s="1">
        <v>452</v>
      </c>
      <c r="C86">
        <f t="shared" si="1"/>
        <v>0.029182766757059917</v>
      </c>
    </row>
    <row r="87" spans="1:3" ht="15">
      <c r="A87" s="2">
        <v>39616</v>
      </c>
      <c r="B87" s="1">
        <v>452</v>
      </c>
      <c r="C87">
        <f t="shared" si="1"/>
        <v>0</v>
      </c>
    </row>
    <row r="88" spans="1:3" ht="15">
      <c r="A88" s="2">
        <v>39615</v>
      </c>
      <c r="B88" s="1">
        <v>450</v>
      </c>
      <c r="C88">
        <f t="shared" si="1"/>
        <v>-0.004434597067865753</v>
      </c>
    </row>
    <row r="89" spans="1:3" ht="15">
      <c r="A89" s="2">
        <v>39612</v>
      </c>
      <c r="B89" s="1">
        <v>463</v>
      </c>
      <c r="C89">
        <f t="shared" si="1"/>
        <v>0.028479471321868705</v>
      </c>
    </row>
    <row r="90" spans="1:3" ht="15">
      <c r="A90" s="2">
        <v>39611</v>
      </c>
      <c r="B90" s="1">
        <v>466.2</v>
      </c>
      <c r="C90">
        <f t="shared" si="1"/>
        <v>0.006887672515422724</v>
      </c>
    </row>
    <row r="91" spans="1:3" ht="15">
      <c r="A91" s="2">
        <v>39610</v>
      </c>
      <c r="B91" s="1">
        <v>444</v>
      </c>
      <c r="C91">
        <f t="shared" si="1"/>
        <v>-0.048790164169431945</v>
      </c>
    </row>
    <row r="92" spans="1:3" ht="15">
      <c r="A92" s="2">
        <v>39609</v>
      </c>
      <c r="B92" s="1">
        <v>450</v>
      </c>
      <c r="C92">
        <f t="shared" si="1"/>
        <v>0.01342302033214077</v>
      </c>
    </row>
    <row r="93" spans="1:3" ht="15">
      <c r="A93" s="2">
        <v>39608</v>
      </c>
      <c r="B93" s="1">
        <v>463.25</v>
      </c>
      <c r="C93">
        <f t="shared" si="1"/>
        <v>0.02901928240110366</v>
      </c>
    </row>
    <row r="94" spans="1:3" ht="15">
      <c r="A94" s="2">
        <v>39605</v>
      </c>
      <c r="B94" s="1">
        <v>465</v>
      </c>
      <c r="C94">
        <f t="shared" si="1"/>
        <v>0.0037705404218870493</v>
      </c>
    </row>
    <row r="95" spans="1:3" ht="15">
      <c r="A95" s="2">
        <v>39604</v>
      </c>
      <c r="B95" s="1">
        <v>470</v>
      </c>
      <c r="C95">
        <f t="shared" si="1"/>
        <v>0.01069528911674795</v>
      </c>
    </row>
    <row r="96" spans="1:3" ht="15">
      <c r="A96" s="2">
        <v>39603</v>
      </c>
      <c r="B96" s="1">
        <v>460.42</v>
      </c>
      <c r="C96">
        <f t="shared" si="1"/>
        <v>-0.02059357831335382</v>
      </c>
    </row>
    <row r="97" spans="1:3" ht="15">
      <c r="A97" s="2">
        <v>39602</v>
      </c>
      <c r="B97" s="1">
        <v>438.5</v>
      </c>
      <c r="C97">
        <f t="shared" si="1"/>
        <v>-0.04877930457851272</v>
      </c>
    </row>
    <row r="98" spans="1:3" ht="15">
      <c r="A98" s="2">
        <v>39601</v>
      </c>
      <c r="B98" s="1">
        <v>425.9</v>
      </c>
      <c r="C98">
        <f t="shared" si="1"/>
        <v>-0.029155234883069946</v>
      </c>
    </row>
    <row r="99" spans="1:3" ht="15">
      <c r="A99" s="2">
        <v>39598</v>
      </c>
      <c r="B99" s="1">
        <v>421.9</v>
      </c>
      <c r="C99">
        <f t="shared" si="1"/>
        <v>-0.009436257798874833</v>
      </c>
    </row>
    <row r="100" spans="1:3" ht="15">
      <c r="A100" s="2">
        <v>39597</v>
      </c>
      <c r="B100" s="1">
        <v>423</v>
      </c>
      <c r="C100">
        <f t="shared" si="1"/>
        <v>0.002603859915985037</v>
      </c>
    </row>
    <row r="101" spans="1:3" ht="15">
      <c r="A101" s="2">
        <v>39596</v>
      </c>
      <c r="B101" s="1">
        <v>432.21</v>
      </c>
      <c r="C101">
        <f t="shared" si="1"/>
        <v>0.02153940219521332</v>
      </c>
    </row>
    <row r="102" spans="1:3" ht="15">
      <c r="A102" s="2">
        <v>39595</v>
      </c>
      <c r="B102" s="1">
        <v>454.95</v>
      </c>
      <c r="C102">
        <f t="shared" si="1"/>
        <v>0.05127594156120863</v>
      </c>
    </row>
    <row r="103" spans="1:3" ht="15">
      <c r="A103" s="2">
        <v>39594</v>
      </c>
      <c r="B103" s="1">
        <v>456.67</v>
      </c>
      <c r="C103">
        <f t="shared" si="1"/>
        <v>0.003773506594794611</v>
      </c>
    </row>
    <row r="104" spans="1:3" ht="15">
      <c r="A104" s="2">
        <v>39591</v>
      </c>
      <c r="B104" s="1">
        <v>480.7</v>
      </c>
      <c r="C104">
        <f t="shared" si="1"/>
        <v>0.051282345502420494</v>
      </c>
    </row>
    <row r="105" spans="1:3" ht="15">
      <c r="A105" s="2">
        <v>39590</v>
      </c>
      <c r="B105" s="1">
        <v>506</v>
      </c>
      <c r="C105">
        <f t="shared" si="1"/>
        <v>0.05129329438755048</v>
      </c>
    </row>
    <row r="106" spans="1:3" ht="15">
      <c r="A106" s="2">
        <v>39589</v>
      </c>
      <c r="B106" s="1">
        <v>532</v>
      </c>
      <c r="C106">
        <f t="shared" si="1"/>
        <v>0.05010682005417877</v>
      </c>
    </row>
    <row r="107" spans="1:3" ht="15">
      <c r="A107" s="2">
        <v>39588</v>
      </c>
      <c r="B107" s="1">
        <v>542.1</v>
      </c>
      <c r="C107">
        <f t="shared" si="1"/>
        <v>0.018806996924648073</v>
      </c>
    </row>
    <row r="108" spans="1:3" ht="15">
      <c r="A108" s="2">
        <v>39587</v>
      </c>
      <c r="B108" s="1">
        <v>540</v>
      </c>
      <c r="C108">
        <f t="shared" si="1"/>
        <v>-0.0038813467079724944</v>
      </c>
    </row>
    <row r="109" spans="1:3" ht="15">
      <c r="A109" s="2">
        <v>39584</v>
      </c>
      <c r="B109" s="1">
        <v>552</v>
      </c>
      <c r="C109">
        <f t="shared" si="1"/>
        <v>0.021978906718775167</v>
      </c>
    </row>
    <row r="110" spans="1:3" ht="15">
      <c r="A110" s="2">
        <v>39583</v>
      </c>
      <c r="B110" s="1">
        <v>558</v>
      </c>
      <c r="C110">
        <f t="shared" si="1"/>
        <v>0.010810916104215676</v>
      </c>
    </row>
    <row r="111" spans="1:3" ht="15">
      <c r="A111" s="2">
        <v>39582</v>
      </c>
      <c r="B111" s="1">
        <v>561</v>
      </c>
      <c r="C111">
        <f t="shared" si="1"/>
        <v>0.005361943141385373</v>
      </c>
    </row>
    <row r="112" spans="1:3" ht="15">
      <c r="A112" s="2">
        <v>39581</v>
      </c>
      <c r="B112" s="1">
        <v>557</v>
      </c>
      <c r="C112">
        <f t="shared" si="1"/>
        <v>-0.007155665595412248</v>
      </c>
    </row>
    <row r="113" spans="1:3" ht="15">
      <c r="A113" s="2">
        <v>39580</v>
      </c>
      <c r="B113" s="1">
        <v>543.2</v>
      </c>
      <c r="C113">
        <f t="shared" si="1"/>
        <v>-0.02508766368279759</v>
      </c>
    </row>
    <row r="114" spans="1:3" ht="15">
      <c r="A114" s="2">
        <v>39577</v>
      </c>
      <c r="B114" s="1">
        <v>541.05</v>
      </c>
      <c r="C114">
        <f t="shared" si="1"/>
        <v>-0.003965880226828889</v>
      </c>
    </row>
    <row r="115" spans="1:3" ht="15">
      <c r="A115" s="2">
        <v>39576</v>
      </c>
      <c r="B115" s="1">
        <v>557</v>
      </c>
      <c r="C115">
        <f t="shared" si="1"/>
        <v>0.029053543909626462</v>
      </c>
    </row>
    <row r="116" spans="1:3" ht="15">
      <c r="A116" s="2">
        <v>39575</v>
      </c>
      <c r="B116" s="1">
        <v>570</v>
      </c>
      <c r="C116">
        <f t="shared" si="1"/>
        <v>0.023071120901311835</v>
      </c>
    </row>
    <row r="117" spans="1:3" ht="15">
      <c r="A117" s="2">
        <v>39574</v>
      </c>
      <c r="B117" s="1">
        <v>550.05</v>
      </c>
      <c r="C117">
        <f t="shared" si="1"/>
        <v>-0.03562717764315116</v>
      </c>
    </row>
    <row r="118" spans="1:3" ht="15">
      <c r="A118" s="2">
        <v>39573</v>
      </c>
      <c r="B118" s="1">
        <v>539.9</v>
      </c>
      <c r="C118">
        <f t="shared" si="1"/>
        <v>-0.018625245961203345</v>
      </c>
    </row>
    <row r="119" spans="1:3" ht="15">
      <c r="A119" s="2">
        <v>39570</v>
      </c>
      <c r="B119" s="1">
        <v>554</v>
      </c>
      <c r="C119">
        <f t="shared" si="1"/>
        <v>0.025780749523042486</v>
      </c>
    </row>
    <row r="120" spans="1:3" ht="15">
      <c r="A120" s="2">
        <v>39568</v>
      </c>
      <c r="B120" s="1">
        <v>542</v>
      </c>
      <c r="C120">
        <f t="shared" si="1"/>
        <v>-0.021898685307637573</v>
      </c>
    </row>
    <row r="121" spans="1:3" ht="15">
      <c r="A121" s="2">
        <v>39567</v>
      </c>
      <c r="B121" s="1">
        <v>536.1</v>
      </c>
      <c r="C121">
        <f t="shared" si="1"/>
        <v>-0.010945290606154068</v>
      </c>
    </row>
    <row r="122" spans="1:3" ht="15">
      <c r="A122" s="2">
        <v>39566</v>
      </c>
      <c r="B122" s="1">
        <v>531.5</v>
      </c>
      <c r="C122">
        <f t="shared" si="1"/>
        <v>-0.008617513051489525</v>
      </c>
    </row>
    <row r="123" spans="1:3" ht="15">
      <c r="A123" s="2">
        <v>39563</v>
      </c>
      <c r="B123" s="1">
        <v>527.5</v>
      </c>
      <c r="C123">
        <f t="shared" si="1"/>
        <v>-0.007554332431781044</v>
      </c>
    </row>
    <row r="124" spans="1:3" ht="15">
      <c r="A124" s="2">
        <v>39562</v>
      </c>
      <c r="B124" s="1">
        <v>527</v>
      </c>
      <c r="C124">
        <f t="shared" si="1"/>
        <v>-0.0009483168088592445</v>
      </c>
    </row>
    <row r="125" spans="1:3" ht="15">
      <c r="A125" s="2">
        <v>39561</v>
      </c>
      <c r="B125" s="1">
        <v>526.8</v>
      </c>
      <c r="C125">
        <f t="shared" si="1"/>
        <v>-0.00037957867223644895</v>
      </c>
    </row>
    <row r="126" spans="1:3" ht="15">
      <c r="A126" s="2">
        <v>39560</v>
      </c>
      <c r="B126" s="1">
        <v>525.35</v>
      </c>
      <c r="C126">
        <f t="shared" si="1"/>
        <v>-0.002756262734341536</v>
      </c>
    </row>
    <row r="127" spans="1:3" ht="15">
      <c r="A127" s="2">
        <v>39559</v>
      </c>
      <c r="B127" s="1">
        <v>535.9</v>
      </c>
      <c r="C127">
        <f t="shared" si="1"/>
        <v>0.019882869366020173</v>
      </c>
    </row>
    <row r="128" spans="1:3" ht="15">
      <c r="A128" s="2">
        <v>39556</v>
      </c>
      <c r="B128" s="1">
        <v>540.05</v>
      </c>
      <c r="C128">
        <f t="shared" si="1"/>
        <v>0.007714151363678433</v>
      </c>
    </row>
    <row r="129" spans="1:3" ht="15">
      <c r="A129" s="2">
        <v>39555</v>
      </c>
      <c r="B129" s="1">
        <v>544.8</v>
      </c>
      <c r="C129">
        <f t="shared" si="1"/>
        <v>0.008757026970819521</v>
      </c>
    </row>
    <row r="130" spans="1:3" ht="15">
      <c r="A130" s="2">
        <v>39554</v>
      </c>
      <c r="B130" s="1">
        <v>537.5</v>
      </c>
      <c r="C130">
        <f t="shared" si="1"/>
        <v>-0.013489994833484656</v>
      </c>
    </row>
    <row r="131" spans="1:3" ht="15">
      <c r="A131" s="2">
        <v>39553</v>
      </c>
      <c r="B131" s="1">
        <v>542.05</v>
      </c>
      <c r="C131">
        <f t="shared" si="1"/>
        <v>0.008429488105482778</v>
      </c>
    </row>
    <row r="132" spans="1:3" ht="15">
      <c r="A132" s="2">
        <v>39552</v>
      </c>
      <c r="B132" s="1">
        <v>554.5</v>
      </c>
      <c r="C132">
        <f t="shared" si="1"/>
        <v>0.022708558683120973</v>
      </c>
    </row>
    <row r="133" spans="1:3" ht="15">
      <c r="A133" s="2">
        <v>39549</v>
      </c>
      <c r="B133" s="1">
        <v>553.95</v>
      </c>
      <c r="C133">
        <f t="shared" si="1"/>
        <v>-0.0009923768237396955</v>
      </c>
    </row>
    <row r="134" spans="1:3" ht="15">
      <c r="A134" s="2">
        <v>39548</v>
      </c>
      <c r="B134" s="1">
        <v>530</v>
      </c>
      <c r="C134">
        <f t="shared" si="1"/>
        <v>-0.044197423420514415</v>
      </c>
    </row>
    <row r="135" spans="1:3" ht="15">
      <c r="A135" s="2">
        <v>39547</v>
      </c>
      <c r="B135" s="1">
        <v>536.85</v>
      </c>
      <c r="C135">
        <f t="shared" si="1"/>
        <v>0.012841719333977031</v>
      </c>
    </row>
    <row r="136" spans="1:3" ht="15">
      <c r="A136" s="2">
        <v>39545</v>
      </c>
      <c r="B136" s="1">
        <v>541.05</v>
      </c>
      <c r="C136">
        <f aca="true" t="shared" si="2" ref="C136:C199">LN(B136/B135)</f>
        <v>0.00779297013751311</v>
      </c>
    </row>
    <row r="137" spans="1:3" ht="15">
      <c r="A137" s="2">
        <v>39539</v>
      </c>
      <c r="B137" s="1">
        <v>546.9</v>
      </c>
      <c r="C137">
        <f t="shared" si="2"/>
        <v>0.010754274335069399</v>
      </c>
    </row>
    <row r="138" spans="1:3" ht="15">
      <c r="A138" s="2">
        <v>39535</v>
      </c>
      <c r="B138" s="1">
        <v>556.9</v>
      </c>
      <c r="C138">
        <f t="shared" si="2"/>
        <v>0.018119720242895973</v>
      </c>
    </row>
    <row r="139" spans="1:3" ht="15">
      <c r="A139" s="2">
        <v>39534</v>
      </c>
      <c r="B139" s="1">
        <v>565.4</v>
      </c>
      <c r="C139">
        <f t="shared" si="2"/>
        <v>0.015147754663867065</v>
      </c>
    </row>
    <row r="140" spans="1:3" ht="15">
      <c r="A140" s="2">
        <v>39533</v>
      </c>
      <c r="B140" s="1">
        <v>538.5</v>
      </c>
      <c r="C140">
        <f t="shared" si="2"/>
        <v>-0.04874594866304669</v>
      </c>
    </row>
    <row r="141" spans="1:3" ht="15">
      <c r="A141" s="2">
        <v>39527</v>
      </c>
      <c r="B141" s="1">
        <v>536.9</v>
      </c>
      <c r="C141">
        <f t="shared" si="2"/>
        <v>-0.002975639167919521</v>
      </c>
    </row>
    <row r="142" spans="1:3" ht="15">
      <c r="A142" s="2">
        <v>39526</v>
      </c>
      <c r="B142" s="1">
        <v>533</v>
      </c>
      <c r="C142">
        <f t="shared" si="2"/>
        <v>-0.007290433262679232</v>
      </c>
    </row>
    <row r="143" spans="1:3" ht="15">
      <c r="A143" s="2">
        <v>39525</v>
      </c>
      <c r="B143" s="1">
        <v>529</v>
      </c>
      <c r="C143">
        <f t="shared" si="2"/>
        <v>-0.007532992307545148</v>
      </c>
    </row>
    <row r="144" spans="1:3" ht="15">
      <c r="A144" s="2">
        <v>39524</v>
      </c>
      <c r="B144" s="1">
        <v>538</v>
      </c>
      <c r="C144">
        <f t="shared" si="2"/>
        <v>0.016870128303484975</v>
      </c>
    </row>
    <row r="145" spans="1:3" ht="15">
      <c r="A145" s="2">
        <v>39521</v>
      </c>
      <c r="B145" s="1">
        <v>544</v>
      </c>
      <c r="C145">
        <f t="shared" si="2"/>
        <v>0.011090686694158138</v>
      </c>
    </row>
    <row r="146" spans="1:3" ht="15">
      <c r="A146" s="2">
        <v>39520</v>
      </c>
      <c r="B146" s="1">
        <v>546</v>
      </c>
      <c r="C146">
        <f t="shared" si="2"/>
        <v>0.0036697288889624017</v>
      </c>
    </row>
    <row r="147" spans="1:3" ht="15">
      <c r="A147" s="2">
        <v>39519</v>
      </c>
      <c r="B147" s="1">
        <v>554</v>
      </c>
      <c r="C147">
        <f t="shared" si="2"/>
        <v>0.014545711002378716</v>
      </c>
    </row>
    <row r="148" spans="1:3" ht="15">
      <c r="A148" s="2">
        <v>39518</v>
      </c>
      <c r="B148" s="1">
        <v>560</v>
      </c>
      <c r="C148">
        <f t="shared" si="2"/>
        <v>0.01077209698191104</v>
      </c>
    </row>
    <row r="149" spans="1:3" ht="15">
      <c r="A149" s="2">
        <v>39517</v>
      </c>
      <c r="B149" s="1">
        <v>551</v>
      </c>
      <c r="C149">
        <f t="shared" si="2"/>
        <v>-0.016201974576280486</v>
      </c>
    </row>
    <row r="150" spans="1:3" ht="15">
      <c r="A150" s="2">
        <v>39514</v>
      </c>
      <c r="B150" s="1">
        <v>558.8</v>
      </c>
      <c r="C150">
        <f t="shared" si="2"/>
        <v>0.014056818229892097</v>
      </c>
    </row>
    <row r="151" spans="1:3" ht="15">
      <c r="A151" s="2">
        <v>39513</v>
      </c>
      <c r="B151" s="1">
        <v>564.1</v>
      </c>
      <c r="C151">
        <f t="shared" si="2"/>
        <v>0.009439913363123786</v>
      </c>
    </row>
    <row r="152" spans="1:3" ht="15">
      <c r="A152" s="2">
        <v>39511</v>
      </c>
      <c r="B152" s="1">
        <v>548.9</v>
      </c>
      <c r="C152">
        <f t="shared" si="2"/>
        <v>-0.02731526519008694</v>
      </c>
    </row>
    <row r="153" spans="1:3" ht="15">
      <c r="A153" s="2">
        <v>39507</v>
      </c>
      <c r="B153" s="1">
        <v>553.55</v>
      </c>
      <c r="C153">
        <f t="shared" si="2"/>
        <v>0.00843580674963234</v>
      </c>
    </row>
    <row r="154" spans="1:3" ht="15">
      <c r="A154" s="2">
        <v>39506</v>
      </c>
      <c r="B154" s="1">
        <v>561.5</v>
      </c>
      <c r="C154">
        <f t="shared" si="2"/>
        <v>0.014259691873022146</v>
      </c>
    </row>
    <row r="155" spans="1:3" ht="15">
      <c r="A155" s="2">
        <v>39505</v>
      </c>
      <c r="B155" s="1">
        <v>563.9</v>
      </c>
      <c r="C155">
        <f t="shared" si="2"/>
        <v>0.004265156634638553</v>
      </c>
    </row>
    <row r="156" spans="1:3" ht="15">
      <c r="A156" s="2">
        <v>39504</v>
      </c>
      <c r="B156" s="1">
        <v>564.95</v>
      </c>
      <c r="C156">
        <f t="shared" si="2"/>
        <v>0.0018603008421190146</v>
      </c>
    </row>
    <row r="157" spans="1:3" ht="15">
      <c r="A157" s="2">
        <v>39503</v>
      </c>
      <c r="B157" s="1">
        <v>560.25</v>
      </c>
      <c r="C157">
        <f t="shared" si="2"/>
        <v>-0.008354118974218987</v>
      </c>
    </row>
    <row r="158" spans="1:3" ht="15">
      <c r="A158" s="2">
        <v>39500</v>
      </c>
      <c r="B158" s="1">
        <v>570</v>
      </c>
      <c r="C158">
        <f t="shared" si="2"/>
        <v>0.01725324814755945</v>
      </c>
    </row>
    <row r="159" spans="1:3" ht="15">
      <c r="A159" s="2">
        <v>39499</v>
      </c>
      <c r="B159" s="1">
        <v>600</v>
      </c>
      <c r="C159">
        <f t="shared" si="2"/>
        <v>0.05129329438755048</v>
      </c>
    </row>
    <row r="160" spans="1:3" ht="15">
      <c r="A160" s="2">
        <v>39498</v>
      </c>
      <c r="B160" s="1">
        <v>580</v>
      </c>
      <c r="C160">
        <f t="shared" si="2"/>
        <v>-0.03390155167568134</v>
      </c>
    </row>
    <row r="161" spans="1:3" ht="15">
      <c r="A161" s="2">
        <v>39497</v>
      </c>
      <c r="B161" s="1">
        <v>584</v>
      </c>
      <c r="C161">
        <f t="shared" si="2"/>
        <v>0.0068728792877620504</v>
      </c>
    </row>
    <row r="162" spans="1:3" ht="15">
      <c r="A162" s="2">
        <v>39493</v>
      </c>
      <c r="B162" s="1">
        <v>581</v>
      </c>
      <c r="C162">
        <f t="shared" si="2"/>
        <v>-0.005150225976315793</v>
      </c>
    </row>
    <row r="163" spans="1:3" ht="15">
      <c r="A163" s="2">
        <v>39492</v>
      </c>
      <c r="B163" s="1">
        <v>581.9</v>
      </c>
      <c r="C163">
        <f t="shared" si="2"/>
        <v>0.001547854810713045</v>
      </c>
    </row>
    <row r="164" spans="1:3" ht="15">
      <c r="A164" s="2">
        <v>39491</v>
      </c>
      <c r="B164" s="1">
        <v>582</v>
      </c>
      <c r="C164">
        <f t="shared" si="2"/>
        <v>0.00017183606881352237</v>
      </c>
    </row>
    <row r="165" spans="1:3" ht="15">
      <c r="A165" s="2">
        <v>39490</v>
      </c>
      <c r="B165" s="1">
        <v>583.75</v>
      </c>
      <c r="C165">
        <f t="shared" si="2"/>
        <v>0.003002361251669234</v>
      </c>
    </row>
    <row r="166" spans="1:3" ht="15">
      <c r="A166" s="2">
        <v>39489</v>
      </c>
      <c r="B166" s="1">
        <v>574.5</v>
      </c>
      <c r="C166">
        <f t="shared" si="2"/>
        <v>-0.015972711694296704</v>
      </c>
    </row>
    <row r="167" spans="1:3" ht="15">
      <c r="A167" s="2">
        <v>39486</v>
      </c>
      <c r="B167" s="1">
        <v>578.5</v>
      </c>
      <c r="C167">
        <f t="shared" si="2"/>
        <v>0.006938449344920854</v>
      </c>
    </row>
    <row r="168" spans="1:3" ht="15">
      <c r="A168" s="2">
        <v>39485</v>
      </c>
      <c r="B168" s="1">
        <v>579</v>
      </c>
      <c r="C168">
        <f t="shared" si="2"/>
        <v>0.000863930939263878</v>
      </c>
    </row>
    <row r="169" spans="1:3" ht="15">
      <c r="A169" s="2">
        <v>39484</v>
      </c>
      <c r="B169" s="1">
        <v>579.8</v>
      </c>
      <c r="C169">
        <f t="shared" si="2"/>
        <v>0.001380738914559719</v>
      </c>
    </row>
    <row r="170" spans="1:3" ht="15">
      <c r="A170" s="2">
        <v>39482</v>
      </c>
      <c r="B170" s="1">
        <v>571.9</v>
      </c>
      <c r="C170">
        <f t="shared" si="2"/>
        <v>-0.013719065566284586</v>
      </c>
    </row>
    <row r="171" spans="1:3" ht="15">
      <c r="A171" s="2">
        <v>39479</v>
      </c>
      <c r="B171" s="1">
        <v>573</v>
      </c>
      <c r="C171">
        <f t="shared" si="2"/>
        <v>0.0019215657934689965</v>
      </c>
    </row>
    <row r="172" spans="1:3" ht="15">
      <c r="A172" s="2">
        <v>39478</v>
      </c>
      <c r="B172" s="1">
        <v>580</v>
      </c>
      <c r="C172">
        <f t="shared" si="2"/>
        <v>0.01214238682572556</v>
      </c>
    </row>
    <row r="173" spans="1:3" ht="15">
      <c r="A173" s="2">
        <v>39477</v>
      </c>
      <c r="B173" s="1">
        <v>582.1</v>
      </c>
      <c r="C173">
        <f t="shared" si="2"/>
        <v>0.0036141507372248745</v>
      </c>
    </row>
    <row r="174" spans="1:3" ht="15">
      <c r="A174" s="2">
        <v>39476</v>
      </c>
      <c r="B174" s="1">
        <v>588</v>
      </c>
      <c r="C174">
        <f t="shared" si="2"/>
        <v>0.010084693620936955</v>
      </c>
    </row>
    <row r="175" spans="1:3" ht="15">
      <c r="A175" s="2">
        <v>39475</v>
      </c>
      <c r="B175" s="1">
        <v>585</v>
      </c>
      <c r="C175">
        <f t="shared" si="2"/>
        <v>-0.005115100666770377</v>
      </c>
    </row>
    <row r="176" spans="1:3" ht="15">
      <c r="A176" s="2">
        <v>39472</v>
      </c>
      <c r="B176" s="1">
        <v>577.55</v>
      </c>
      <c r="C176">
        <f t="shared" si="2"/>
        <v>-0.012816828497167218</v>
      </c>
    </row>
    <row r="177" spans="1:3" ht="15">
      <c r="A177" s="2">
        <v>39471</v>
      </c>
      <c r="B177" s="1">
        <v>575</v>
      </c>
      <c r="C177">
        <f t="shared" si="2"/>
        <v>-0.004424977937338817</v>
      </c>
    </row>
    <row r="178" spans="1:3" ht="15">
      <c r="A178" s="2">
        <v>39470</v>
      </c>
      <c r="B178" s="1">
        <v>573.05</v>
      </c>
      <c r="C178">
        <f t="shared" si="2"/>
        <v>-0.0033970678546423566</v>
      </c>
    </row>
    <row r="179" spans="1:3" ht="15">
      <c r="A179" s="2">
        <v>39469</v>
      </c>
      <c r="B179" s="1">
        <v>579</v>
      </c>
      <c r="C179">
        <f t="shared" si="2"/>
        <v>0.010329504630287147</v>
      </c>
    </row>
    <row r="180" spans="1:3" ht="15">
      <c r="A180" s="2">
        <v>39468</v>
      </c>
      <c r="B180" s="1">
        <v>591.1</v>
      </c>
      <c r="C180">
        <f t="shared" si="2"/>
        <v>0.020682730257328533</v>
      </c>
    </row>
    <row r="181" spans="1:3" ht="15">
      <c r="A181" s="2">
        <v>39465</v>
      </c>
      <c r="B181" s="1">
        <v>595</v>
      </c>
      <c r="C181">
        <f t="shared" si="2"/>
        <v>0.006576197715305989</v>
      </c>
    </row>
    <row r="182" spans="1:3" ht="15">
      <c r="A182" s="2">
        <v>39464</v>
      </c>
      <c r="B182" s="1">
        <v>597</v>
      </c>
      <c r="C182">
        <f t="shared" si="2"/>
        <v>0.003355707846972315</v>
      </c>
    </row>
    <row r="183" spans="1:3" ht="15">
      <c r="A183" s="2">
        <v>39463</v>
      </c>
      <c r="B183" s="1">
        <v>600</v>
      </c>
      <c r="C183">
        <f t="shared" si="2"/>
        <v>0.0050125418235441935</v>
      </c>
    </row>
    <row r="184" spans="1:3" ht="15">
      <c r="A184" s="2">
        <v>39462</v>
      </c>
      <c r="B184" s="1">
        <v>616</v>
      </c>
      <c r="C184">
        <f t="shared" si="2"/>
        <v>0.026317308317373358</v>
      </c>
    </row>
    <row r="185" spans="1:3" ht="15">
      <c r="A185" s="2">
        <v>39461</v>
      </c>
      <c r="B185" s="1">
        <v>621.8</v>
      </c>
      <c r="C185">
        <f t="shared" si="2"/>
        <v>0.009371534091133567</v>
      </c>
    </row>
    <row r="186" spans="1:3" ht="15">
      <c r="A186" s="2">
        <v>39458</v>
      </c>
      <c r="B186" s="1">
        <v>609.8</v>
      </c>
      <c r="C186">
        <f t="shared" si="2"/>
        <v>-0.019487463070499002</v>
      </c>
    </row>
    <row r="187" spans="1:3" ht="15">
      <c r="A187" s="2">
        <v>39457</v>
      </c>
      <c r="B187" s="1">
        <v>619.95</v>
      </c>
      <c r="C187">
        <f t="shared" si="2"/>
        <v>0.016507795071696824</v>
      </c>
    </row>
    <row r="188" spans="1:3" ht="15">
      <c r="A188" s="2">
        <v>39456</v>
      </c>
      <c r="B188" s="1">
        <v>629</v>
      </c>
      <c r="C188">
        <f t="shared" si="2"/>
        <v>0.01449242707458934</v>
      </c>
    </row>
    <row r="189" spans="1:3" ht="15">
      <c r="A189" s="2">
        <v>39455</v>
      </c>
      <c r="B189" s="1">
        <v>610</v>
      </c>
      <c r="C189">
        <f t="shared" si="2"/>
        <v>-0.030672299533083543</v>
      </c>
    </row>
    <row r="190" spans="1:3" ht="15">
      <c r="A190" s="2">
        <v>39454</v>
      </c>
      <c r="B190" s="1">
        <v>599.9</v>
      </c>
      <c r="C190">
        <f t="shared" si="2"/>
        <v>-0.016695982508309563</v>
      </c>
    </row>
    <row r="191" spans="1:3" ht="15">
      <c r="A191" s="2">
        <v>39451</v>
      </c>
      <c r="B191" s="1">
        <v>584.3</v>
      </c>
      <c r="C191">
        <f t="shared" si="2"/>
        <v>-0.026348425098656158</v>
      </c>
    </row>
    <row r="192" spans="1:3" ht="15">
      <c r="A192" s="2">
        <v>39450</v>
      </c>
      <c r="B192" s="1">
        <v>556.5</v>
      </c>
      <c r="C192">
        <f t="shared" si="2"/>
        <v>-0.04874737884479174</v>
      </c>
    </row>
    <row r="193" spans="1:3" ht="15">
      <c r="A193" s="2">
        <v>39449</v>
      </c>
      <c r="B193" s="1">
        <v>530</v>
      </c>
      <c r="C193">
        <f t="shared" si="2"/>
        <v>-0.048790164169432056</v>
      </c>
    </row>
    <row r="194" spans="1:3" ht="15">
      <c r="A194" s="2">
        <v>39448</v>
      </c>
      <c r="B194" s="1">
        <v>540.6</v>
      </c>
      <c r="C194">
        <f t="shared" si="2"/>
        <v>0.01980262729617973</v>
      </c>
    </row>
    <row r="195" spans="1:3" ht="15">
      <c r="A195" s="2">
        <v>39447</v>
      </c>
      <c r="B195" s="1">
        <v>569.05</v>
      </c>
      <c r="C195">
        <f t="shared" si="2"/>
        <v>0.05128866988555146</v>
      </c>
    </row>
    <row r="196" spans="1:3" ht="15">
      <c r="A196" s="2">
        <v>39443</v>
      </c>
      <c r="B196" s="1">
        <v>599</v>
      </c>
      <c r="C196">
        <f t="shared" si="2"/>
        <v>0.05129329438755069</v>
      </c>
    </row>
    <row r="197" spans="1:3" ht="15">
      <c r="A197" s="2">
        <v>39442</v>
      </c>
      <c r="B197" s="1">
        <v>605.2</v>
      </c>
      <c r="C197">
        <f t="shared" si="2"/>
        <v>0.010297383798751596</v>
      </c>
    </row>
    <row r="198" spans="1:3" ht="15">
      <c r="A198" s="2">
        <v>39440</v>
      </c>
      <c r="B198" s="1">
        <v>608.4</v>
      </c>
      <c r="C198">
        <f t="shared" si="2"/>
        <v>0.00527357847093691</v>
      </c>
    </row>
    <row r="199" spans="1:3" ht="15">
      <c r="A199" s="2">
        <v>39435</v>
      </c>
      <c r="B199" s="1">
        <v>601</v>
      </c>
      <c r="C199">
        <f t="shared" si="2"/>
        <v>-0.012237625849930123</v>
      </c>
    </row>
    <row r="200" spans="1:3" ht="15">
      <c r="A200" s="2">
        <v>39434</v>
      </c>
      <c r="B200" s="1">
        <v>591.95</v>
      </c>
      <c r="C200">
        <f aca="true" t="shared" si="3" ref="C200:C263">LN(B200/B199)</f>
        <v>-0.015172762677562308</v>
      </c>
    </row>
    <row r="201" spans="1:3" ht="15">
      <c r="A201" s="2">
        <v>39433</v>
      </c>
      <c r="B201" s="1">
        <v>589</v>
      </c>
      <c r="C201">
        <f t="shared" si="3"/>
        <v>-0.004995988206058577</v>
      </c>
    </row>
    <row r="202" spans="1:3" ht="15">
      <c r="A202" s="2">
        <v>39430</v>
      </c>
      <c r="B202" s="1">
        <v>593.7</v>
      </c>
      <c r="C202">
        <f t="shared" si="3"/>
        <v>0.007947957625043203</v>
      </c>
    </row>
    <row r="203" spans="1:3" ht="15">
      <c r="A203" s="2">
        <v>39429</v>
      </c>
      <c r="B203" s="1">
        <v>594</v>
      </c>
      <c r="C203">
        <f t="shared" si="3"/>
        <v>0.0005051780860151107</v>
      </c>
    </row>
    <row r="204" spans="1:3" ht="15">
      <c r="A204" s="2">
        <v>39428</v>
      </c>
      <c r="B204" s="1">
        <v>597.5</v>
      </c>
      <c r="C204">
        <f t="shared" si="3"/>
        <v>0.00587496444302075</v>
      </c>
    </row>
    <row r="205" spans="1:3" ht="15">
      <c r="A205" s="2">
        <v>39427</v>
      </c>
      <c r="B205" s="1">
        <v>606.9</v>
      </c>
      <c r="C205">
        <f t="shared" si="3"/>
        <v>0.015609749036143724</v>
      </c>
    </row>
    <row r="206" spans="1:3" ht="15">
      <c r="A206" s="2">
        <v>39426</v>
      </c>
      <c r="B206" s="1">
        <v>607.9</v>
      </c>
      <c r="C206">
        <f t="shared" si="3"/>
        <v>0.0016463619128673805</v>
      </c>
    </row>
    <row r="207" spans="1:3" ht="15">
      <c r="A207" s="2">
        <v>39423</v>
      </c>
      <c r="B207" s="1">
        <v>608</v>
      </c>
      <c r="C207">
        <f t="shared" si="3"/>
        <v>0.0001644872114901837</v>
      </c>
    </row>
    <row r="208" spans="1:3" ht="15">
      <c r="A208" s="2">
        <v>39422</v>
      </c>
      <c r="B208" s="1">
        <v>613</v>
      </c>
      <c r="C208">
        <f t="shared" si="3"/>
        <v>0.008190053970044403</v>
      </c>
    </row>
    <row r="209" spans="1:3" ht="15">
      <c r="A209" s="2">
        <v>39421</v>
      </c>
      <c r="B209" s="1">
        <v>620</v>
      </c>
      <c r="C209">
        <f t="shared" si="3"/>
        <v>0.011354542102925849</v>
      </c>
    </row>
    <row r="210" spans="1:3" ht="15">
      <c r="A210" s="2">
        <v>39420</v>
      </c>
      <c r="B210" s="1">
        <v>609</v>
      </c>
      <c r="C210">
        <f t="shared" si="3"/>
        <v>-0.017901210329240178</v>
      </c>
    </row>
    <row r="211" spans="1:3" ht="15">
      <c r="A211" s="2">
        <v>39419</v>
      </c>
      <c r="B211" s="1">
        <v>580</v>
      </c>
      <c r="C211">
        <f t="shared" si="3"/>
        <v>-0.048790164169432056</v>
      </c>
    </row>
    <row r="212" spans="1:3" ht="15">
      <c r="A212" s="2">
        <v>39416</v>
      </c>
      <c r="B212" s="1">
        <v>586.95</v>
      </c>
      <c r="C212">
        <f t="shared" si="3"/>
        <v>0.011911533784066244</v>
      </c>
    </row>
    <row r="213" spans="1:3" ht="15">
      <c r="A213" s="2">
        <v>39415</v>
      </c>
      <c r="B213" s="1">
        <v>592</v>
      </c>
      <c r="C213">
        <f t="shared" si="3"/>
        <v>0.008566997559474392</v>
      </c>
    </row>
    <row r="214" spans="1:3" ht="15">
      <c r="A214" s="2">
        <v>39414</v>
      </c>
      <c r="B214" s="1">
        <v>594.5</v>
      </c>
      <c r="C214">
        <f t="shared" si="3"/>
        <v>0.004214081246830893</v>
      </c>
    </row>
    <row r="215" spans="1:3" ht="15">
      <c r="A215" s="2">
        <v>39413</v>
      </c>
      <c r="B215" s="1">
        <v>566.2</v>
      </c>
      <c r="C215">
        <f t="shared" si="3"/>
        <v>-0.0487733434530372</v>
      </c>
    </row>
    <row r="216" spans="1:3" ht="15">
      <c r="A216" s="2">
        <v>39412</v>
      </c>
      <c r="B216" s="1">
        <v>553</v>
      </c>
      <c r="C216">
        <f t="shared" si="3"/>
        <v>-0.02358937115546445</v>
      </c>
    </row>
    <row r="217" spans="1:3" ht="15">
      <c r="A217" s="2">
        <v>39409</v>
      </c>
      <c r="B217" s="1">
        <v>535</v>
      </c>
      <c r="C217">
        <f t="shared" si="3"/>
        <v>-0.03309125462632822</v>
      </c>
    </row>
    <row r="218" spans="1:3" ht="15">
      <c r="A218" s="2">
        <v>39408</v>
      </c>
      <c r="B218" s="1">
        <v>518.5</v>
      </c>
      <c r="C218">
        <f t="shared" si="3"/>
        <v>-0.03132671922642457</v>
      </c>
    </row>
    <row r="219" spans="1:3" ht="15">
      <c r="A219" s="2">
        <v>39407</v>
      </c>
      <c r="B219" s="1">
        <v>518.5</v>
      </c>
      <c r="C219">
        <f t="shared" si="3"/>
        <v>0</v>
      </c>
    </row>
    <row r="220" spans="1:3" ht="15">
      <c r="A220" s="2">
        <v>39406</v>
      </c>
      <c r="B220" s="1">
        <v>516.65</v>
      </c>
      <c r="C220">
        <f t="shared" si="3"/>
        <v>-0.0035743650092181483</v>
      </c>
    </row>
    <row r="221" spans="1:3" ht="15">
      <c r="A221" s="2">
        <v>39405</v>
      </c>
      <c r="B221" s="1">
        <v>519</v>
      </c>
      <c r="C221">
        <f t="shared" si="3"/>
        <v>0.004538220505524683</v>
      </c>
    </row>
    <row r="222" spans="1:3" ht="15">
      <c r="A222" s="2">
        <v>39402</v>
      </c>
      <c r="B222" s="1">
        <v>514.9</v>
      </c>
      <c r="C222">
        <f t="shared" si="3"/>
        <v>-0.007931176113792968</v>
      </c>
    </row>
    <row r="223" spans="1:3" ht="15">
      <c r="A223" s="2">
        <v>39401</v>
      </c>
      <c r="B223" s="1">
        <v>517.5</v>
      </c>
      <c r="C223">
        <f t="shared" si="3"/>
        <v>0.005036818087428511</v>
      </c>
    </row>
    <row r="224" spans="1:3" ht="15">
      <c r="A224" s="2">
        <v>39400</v>
      </c>
      <c r="B224" s="1">
        <v>521.05</v>
      </c>
      <c r="C224">
        <f t="shared" si="3"/>
        <v>0.006836481298912166</v>
      </c>
    </row>
    <row r="225" spans="1:3" ht="15">
      <c r="A225" s="2">
        <v>39399</v>
      </c>
      <c r="B225" s="1">
        <v>538</v>
      </c>
      <c r="C225">
        <f t="shared" si="3"/>
        <v>0.03201255372334799</v>
      </c>
    </row>
    <row r="226" spans="1:3" ht="15">
      <c r="A226" s="2">
        <v>39398</v>
      </c>
      <c r="B226" s="1">
        <v>533.75</v>
      </c>
      <c r="C226">
        <f t="shared" si="3"/>
        <v>-0.007930995618950118</v>
      </c>
    </row>
    <row r="227" spans="1:3" ht="15">
      <c r="A227" s="2">
        <v>39394</v>
      </c>
      <c r="B227" s="1">
        <v>534</v>
      </c>
      <c r="C227">
        <f t="shared" si="3"/>
        <v>0.0004682744173606188</v>
      </c>
    </row>
    <row r="228" spans="1:3" ht="15">
      <c r="A228" s="2">
        <v>39393</v>
      </c>
      <c r="B228" s="1">
        <v>534.5</v>
      </c>
      <c r="C228">
        <f t="shared" si="3"/>
        <v>0.0009358915049050237</v>
      </c>
    </row>
    <row r="229" spans="1:3" ht="15">
      <c r="A229" s="2">
        <v>39392</v>
      </c>
      <c r="B229" s="1">
        <v>535</v>
      </c>
      <c r="C229">
        <f t="shared" si="3"/>
        <v>0.0009350164309066464</v>
      </c>
    </row>
    <row r="230" spans="1:3" ht="15">
      <c r="A230" s="2">
        <v>39391</v>
      </c>
      <c r="B230" s="1">
        <v>524.1</v>
      </c>
      <c r="C230">
        <f t="shared" si="3"/>
        <v>-0.020584241087885886</v>
      </c>
    </row>
    <row r="231" spans="1:3" ht="15">
      <c r="A231" s="2">
        <v>39388</v>
      </c>
      <c r="B231" s="1">
        <v>550</v>
      </c>
      <c r="C231">
        <f t="shared" si="3"/>
        <v>0.04823577241839593</v>
      </c>
    </row>
    <row r="232" spans="1:3" ht="15">
      <c r="A232" s="2">
        <v>39387</v>
      </c>
      <c r="B232" s="1">
        <v>549.9</v>
      </c>
      <c r="C232">
        <f t="shared" si="3"/>
        <v>-0.0001818347127475711</v>
      </c>
    </row>
    <row r="233" spans="1:3" ht="15">
      <c r="A233" s="2">
        <v>39386</v>
      </c>
      <c r="B233" s="1">
        <v>561.75</v>
      </c>
      <c r="C233">
        <f t="shared" si="3"/>
        <v>0.021320467551669463</v>
      </c>
    </row>
    <row r="234" spans="1:3" ht="15">
      <c r="A234" s="2">
        <v>39385</v>
      </c>
      <c r="B234" s="1">
        <v>555</v>
      </c>
      <c r="C234">
        <f t="shared" si="3"/>
        <v>-0.012088797319004073</v>
      </c>
    </row>
    <row r="235" spans="1:3" ht="15">
      <c r="A235" s="2">
        <v>39384</v>
      </c>
      <c r="B235" s="1">
        <v>565.95</v>
      </c>
      <c r="C235">
        <f t="shared" si="3"/>
        <v>0.019537621331994777</v>
      </c>
    </row>
    <row r="236" spans="1:3" ht="15">
      <c r="A236" s="2">
        <v>39381</v>
      </c>
      <c r="B236" s="1">
        <v>539</v>
      </c>
      <c r="C236">
        <f t="shared" si="3"/>
        <v>-0.048790164169432056</v>
      </c>
    </row>
    <row r="237" spans="1:3" ht="15">
      <c r="A237" s="2">
        <v>39380</v>
      </c>
      <c r="B237" s="1">
        <v>543</v>
      </c>
      <c r="C237">
        <f t="shared" si="3"/>
        <v>0.007393749024938192</v>
      </c>
    </row>
    <row r="238" spans="1:3" ht="15">
      <c r="A238" s="2">
        <v>39379</v>
      </c>
      <c r="B238" s="1">
        <v>543.55</v>
      </c>
      <c r="C238">
        <f t="shared" si="3"/>
        <v>0.0010123787160738681</v>
      </c>
    </row>
    <row r="239" spans="1:3" ht="15">
      <c r="A239" s="2">
        <v>39378</v>
      </c>
      <c r="B239" s="1">
        <v>555.65</v>
      </c>
      <c r="C239">
        <f t="shared" si="3"/>
        <v>0.022016900981646218</v>
      </c>
    </row>
    <row r="240" spans="1:3" ht="15">
      <c r="A240" s="2">
        <v>39377</v>
      </c>
      <c r="B240" s="1">
        <v>529.2</v>
      </c>
      <c r="C240">
        <f t="shared" si="3"/>
        <v>-0.0487721673908548</v>
      </c>
    </row>
    <row r="241" spans="1:3" ht="15">
      <c r="A241" s="2">
        <v>39374</v>
      </c>
      <c r="B241" s="1">
        <v>504</v>
      </c>
      <c r="C241">
        <f t="shared" si="3"/>
        <v>-0.048790164169432056</v>
      </c>
    </row>
    <row r="242" spans="1:3" ht="15">
      <c r="A242" s="2">
        <v>39373</v>
      </c>
      <c r="B242" s="1">
        <v>503</v>
      </c>
      <c r="C242">
        <f t="shared" si="3"/>
        <v>-0.001986097971629403</v>
      </c>
    </row>
    <row r="243" spans="1:3" ht="15">
      <c r="A243" s="2">
        <v>39364</v>
      </c>
      <c r="B243" s="1">
        <v>490</v>
      </c>
      <c r="C243">
        <f t="shared" si="3"/>
        <v>-0.02618477899506691</v>
      </c>
    </row>
    <row r="244" spans="1:3" ht="15">
      <c r="A244" s="2">
        <v>39363</v>
      </c>
      <c r="B244" s="1">
        <v>491</v>
      </c>
      <c r="C244">
        <f t="shared" si="3"/>
        <v>0.002038736689848309</v>
      </c>
    </row>
    <row r="245" spans="1:3" ht="15">
      <c r="A245" s="2">
        <v>39360</v>
      </c>
      <c r="B245" s="1">
        <v>490</v>
      </c>
      <c r="C245">
        <f t="shared" si="3"/>
        <v>-0.002038736689848317</v>
      </c>
    </row>
    <row r="246" spans="1:3" ht="15">
      <c r="A246" s="2">
        <v>39359</v>
      </c>
      <c r="B246" s="1">
        <v>490.5</v>
      </c>
      <c r="C246">
        <f t="shared" si="3"/>
        <v>0.0010198879007453808</v>
      </c>
    </row>
    <row r="247" spans="1:3" ht="15">
      <c r="A247" s="2">
        <v>39358</v>
      </c>
      <c r="B247" s="1">
        <v>495.95</v>
      </c>
      <c r="C247">
        <f t="shared" si="3"/>
        <v>0.011049836186584935</v>
      </c>
    </row>
    <row r="248" spans="1:3" ht="15">
      <c r="A248" s="2">
        <v>39357</v>
      </c>
      <c r="B248" s="1">
        <v>494</v>
      </c>
      <c r="C248">
        <f t="shared" si="3"/>
        <v>-0.003939598004080203</v>
      </c>
    </row>
    <row r="249" spans="1:3" ht="15">
      <c r="A249" s="2">
        <v>39356</v>
      </c>
      <c r="B249" s="1">
        <v>499.95</v>
      </c>
      <c r="C249">
        <f t="shared" si="3"/>
        <v>0.011972576233935802</v>
      </c>
    </row>
    <row r="250" spans="1:3" ht="15">
      <c r="A250" s="2">
        <v>39353</v>
      </c>
      <c r="B250" s="1">
        <v>500</v>
      </c>
      <c r="C250">
        <f t="shared" si="3"/>
        <v>0.00010000500033327544</v>
      </c>
    </row>
    <row r="251" spans="1:3" ht="15">
      <c r="A251" s="2">
        <v>39352</v>
      </c>
      <c r="B251" s="1">
        <v>487</v>
      </c>
      <c r="C251">
        <f t="shared" si="3"/>
        <v>-0.026343975339601977</v>
      </c>
    </row>
    <row r="252" spans="1:3" ht="15">
      <c r="A252" s="2">
        <v>39351</v>
      </c>
      <c r="B252" s="1">
        <v>489</v>
      </c>
      <c r="C252">
        <f t="shared" si="3"/>
        <v>0.004098366392282185</v>
      </c>
    </row>
    <row r="253" spans="1:3" ht="15">
      <c r="A253" s="2">
        <v>39350</v>
      </c>
      <c r="B253" s="1">
        <v>494</v>
      </c>
      <c r="C253">
        <f t="shared" si="3"/>
        <v>0.010173027713050568</v>
      </c>
    </row>
    <row r="254" spans="1:3" ht="15">
      <c r="A254" s="2">
        <v>39349</v>
      </c>
      <c r="B254" s="1">
        <v>497.95</v>
      </c>
      <c r="C254">
        <f t="shared" si="3"/>
        <v>0.007964153189726033</v>
      </c>
    </row>
    <row r="255" spans="1:3" ht="15">
      <c r="A255" s="2">
        <v>39346</v>
      </c>
      <c r="B255" s="1">
        <v>480.55</v>
      </c>
      <c r="C255">
        <f t="shared" si="3"/>
        <v>-0.03556838910835517</v>
      </c>
    </row>
    <row r="256" spans="1:3" ht="15">
      <c r="A256" s="2">
        <v>39345</v>
      </c>
      <c r="B256" s="1">
        <v>476.7</v>
      </c>
      <c r="C256">
        <f t="shared" si="3"/>
        <v>-0.008043919058513413</v>
      </c>
    </row>
    <row r="257" spans="1:3" ht="15">
      <c r="A257" s="2">
        <v>39344</v>
      </c>
      <c r="B257" s="1">
        <v>459.05</v>
      </c>
      <c r="C257">
        <f t="shared" si="3"/>
        <v>-0.037728225621070886</v>
      </c>
    </row>
    <row r="258" spans="1:3" ht="15">
      <c r="A258" s="2">
        <v>39343</v>
      </c>
      <c r="B258" s="1">
        <v>538.65</v>
      </c>
      <c r="C258">
        <f t="shared" si="3"/>
        <v>0.15990687275049245</v>
      </c>
    </row>
    <row r="259" spans="1:3" ht="15">
      <c r="A259" s="2">
        <v>39342</v>
      </c>
      <c r="B259" s="1">
        <v>513</v>
      </c>
      <c r="C259">
        <f t="shared" si="3"/>
        <v>-0.048790164169431945</v>
      </c>
    </row>
    <row r="260" spans="1:3" ht="15">
      <c r="A260" s="2">
        <v>39339</v>
      </c>
      <c r="B260" s="1">
        <v>505.25</v>
      </c>
      <c r="C260">
        <f t="shared" si="3"/>
        <v>-0.015222488887039127</v>
      </c>
    </row>
    <row r="261" spans="1:3" ht="15">
      <c r="A261" s="2">
        <v>39338</v>
      </c>
      <c r="B261" s="1">
        <v>502</v>
      </c>
      <c r="C261">
        <f t="shared" si="3"/>
        <v>-0.006453236592001203</v>
      </c>
    </row>
    <row r="262" spans="1:3" ht="15">
      <c r="A262" s="2">
        <v>39337</v>
      </c>
      <c r="B262" s="1">
        <v>500</v>
      </c>
      <c r="C262">
        <f t="shared" si="3"/>
        <v>-0.00399202126953745</v>
      </c>
    </row>
    <row r="263" spans="1:3" ht="15">
      <c r="A263" s="2">
        <v>39336</v>
      </c>
      <c r="B263" s="1">
        <v>490</v>
      </c>
      <c r="C263">
        <f t="shared" si="3"/>
        <v>-0.020202707317519466</v>
      </c>
    </row>
    <row r="264" spans="1:3" ht="15">
      <c r="A264" s="2">
        <v>39335</v>
      </c>
      <c r="B264" s="1">
        <v>507.8</v>
      </c>
      <c r="C264">
        <f aca="true" t="shared" si="4" ref="C264:C327">LN(B264/B263)</f>
        <v>0.03568227816590576</v>
      </c>
    </row>
    <row r="265" spans="1:3" ht="15">
      <c r="A265" s="2">
        <v>39332</v>
      </c>
      <c r="B265" s="1">
        <v>511</v>
      </c>
      <c r="C265">
        <f t="shared" si="4"/>
        <v>0.006281920933126356</v>
      </c>
    </row>
    <row r="266" spans="1:3" ht="15">
      <c r="A266" s="2">
        <v>39331</v>
      </c>
      <c r="B266" s="1">
        <v>509.95</v>
      </c>
      <c r="C266">
        <f t="shared" si="4"/>
        <v>-0.002056908507177365</v>
      </c>
    </row>
    <row r="267" spans="1:3" ht="15">
      <c r="A267" s="2">
        <v>39330</v>
      </c>
      <c r="B267" s="1">
        <v>508</v>
      </c>
      <c r="C267">
        <f t="shared" si="4"/>
        <v>-0.0038312341180452287</v>
      </c>
    </row>
    <row r="268" spans="1:3" ht="15">
      <c r="A268" s="2">
        <v>39329</v>
      </c>
      <c r="B268" s="1">
        <v>512</v>
      </c>
      <c r="C268">
        <f t="shared" si="4"/>
        <v>0.007843177461025879</v>
      </c>
    </row>
    <row r="269" spans="1:3" ht="15">
      <c r="A269" s="2">
        <v>39328</v>
      </c>
      <c r="B269" s="1">
        <v>509</v>
      </c>
      <c r="C269">
        <f t="shared" si="4"/>
        <v>-0.005876608488985042</v>
      </c>
    </row>
    <row r="270" spans="1:3" ht="15">
      <c r="A270" s="2">
        <v>39325</v>
      </c>
      <c r="B270" s="1">
        <v>510</v>
      </c>
      <c r="C270">
        <f t="shared" si="4"/>
        <v>0.001962709167848689</v>
      </c>
    </row>
    <row r="271" spans="1:3" ht="15">
      <c r="A271" s="2">
        <v>39324</v>
      </c>
      <c r="B271" s="1">
        <v>508</v>
      </c>
      <c r="C271">
        <f t="shared" si="4"/>
        <v>-0.00392927813988955</v>
      </c>
    </row>
    <row r="272" spans="1:3" ht="15">
      <c r="A272" s="2">
        <v>39323</v>
      </c>
      <c r="B272" s="1">
        <v>505</v>
      </c>
      <c r="C272">
        <f t="shared" si="4"/>
        <v>-0.005923018303122056</v>
      </c>
    </row>
    <row r="273" spans="1:3" ht="15">
      <c r="A273" s="2">
        <v>39322</v>
      </c>
      <c r="B273" s="1">
        <v>522</v>
      </c>
      <c r="C273">
        <f t="shared" si="4"/>
        <v>0.03310915860727892</v>
      </c>
    </row>
    <row r="274" spans="1:3" ht="15">
      <c r="A274" s="2">
        <v>39321</v>
      </c>
      <c r="B274" s="1">
        <v>511.1</v>
      </c>
      <c r="C274">
        <f t="shared" si="4"/>
        <v>-0.021102322108404837</v>
      </c>
    </row>
    <row r="275" spans="1:3" ht="15">
      <c r="A275" s="2">
        <v>39318</v>
      </c>
      <c r="B275" s="1">
        <v>538</v>
      </c>
      <c r="C275">
        <f t="shared" si="4"/>
        <v>0.05129329438755048</v>
      </c>
    </row>
    <row r="276" spans="1:3" ht="15">
      <c r="A276" s="2">
        <v>39317</v>
      </c>
      <c r="B276" s="1">
        <v>528</v>
      </c>
      <c r="C276">
        <f t="shared" si="4"/>
        <v>-0.01876227645552289</v>
      </c>
    </row>
    <row r="277" spans="1:3" ht="15">
      <c r="A277" s="2">
        <v>39316</v>
      </c>
      <c r="B277" s="1">
        <v>540</v>
      </c>
      <c r="C277">
        <f t="shared" si="4"/>
        <v>0.022472855852058576</v>
      </c>
    </row>
    <row r="278" spans="1:3" ht="15">
      <c r="A278" s="2">
        <v>39315</v>
      </c>
      <c r="B278" s="1">
        <v>528.5</v>
      </c>
      <c r="C278">
        <f t="shared" si="4"/>
        <v>-0.021526334248027704</v>
      </c>
    </row>
    <row r="279" spans="1:3" ht="15">
      <c r="A279" s="2">
        <v>39314</v>
      </c>
      <c r="B279" s="1">
        <v>537</v>
      </c>
      <c r="C279">
        <f t="shared" si="4"/>
        <v>0.01595528919857235</v>
      </c>
    </row>
    <row r="280" spans="1:3" ht="15">
      <c r="A280" s="2">
        <v>39311</v>
      </c>
      <c r="B280" s="1">
        <v>543.55</v>
      </c>
      <c r="C280">
        <f t="shared" si="4"/>
        <v>0.012123604141144639</v>
      </c>
    </row>
    <row r="281" spans="1:3" ht="15">
      <c r="A281" s="2">
        <v>39310</v>
      </c>
      <c r="B281" s="1">
        <v>517.7</v>
      </c>
      <c r="C281">
        <f t="shared" si="4"/>
        <v>-0.048725774742153546</v>
      </c>
    </row>
    <row r="282" spans="1:3" ht="15">
      <c r="A282" s="2">
        <v>39309</v>
      </c>
      <c r="B282" s="1">
        <v>493.05</v>
      </c>
      <c r="C282">
        <f t="shared" si="4"/>
        <v>-0.048785335129517576</v>
      </c>
    </row>
    <row r="283" spans="1:3" ht="15">
      <c r="A283" s="2">
        <v>39307</v>
      </c>
      <c r="B283" s="1">
        <v>519</v>
      </c>
      <c r="C283">
        <f t="shared" si="4"/>
        <v>0.05129329438755048</v>
      </c>
    </row>
    <row r="284" spans="1:3" ht="15">
      <c r="A284" s="2">
        <v>39304</v>
      </c>
      <c r="B284" s="1">
        <v>516</v>
      </c>
      <c r="C284">
        <f t="shared" si="4"/>
        <v>-0.005797117684325958</v>
      </c>
    </row>
    <row r="285" spans="1:3" ht="15">
      <c r="A285" s="2">
        <v>39303</v>
      </c>
      <c r="B285" s="1">
        <v>527</v>
      </c>
      <c r="C285">
        <f t="shared" si="4"/>
        <v>0.02109378305979963</v>
      </c>
    </row>
    <row r="286" spans="1:3" ht="15">
      <c r="A286" s="2">
        <v>39302</v>
      </c>
      <c r="B286" s="1">
        <v>537.5</v>
      </c>
      <c r="C286">
        <f t="shared" si="4"/>
        <v>0.01972821146045562</v>
      </c>
    </row>
    <row r="287" spans="1:3" ht="15">
      <c r="A287" s="2">
        <v>39301</v>
      </c>
      <c r="B287" s="1">
        <v>531</v>
      </c>
      <c r="C287">
        <f t="shared" si="4"/>
        <v>-0.012166738759879038</v>
      </c>
    </row>
    <row r="288" spans="1:3" ht="15">
      <c r="A288" s="2">
        <v>39300</v>
      </c>
      <c r="B288" s="1">
        <v>533</v>
      </c>
      <c r="C288">
        <f t="shared" si="4"/>
        <v>0.0037594029239057455</v>
      </c>
    </row>
    <row r="289" spans="1:3" ht="15">
      <c r="A289" s="2">
        <v>39297</v>
      </c>
      <c r="B289" s="1">
        <v>534.9</v>
      </c>
      <c r="C289">
        <f t="shared" si="4"/>
        <v>0.0035583893713597766</v>
      </c>
    </row>
    <row r="290" spans="1:3" ht="15">
      <c r="A290" s="2">
        <v>39296</v>
      </c>
      <c r="B290" s="1">
        <v>513.15</v>
      </c>
      <c r="C290">
        <f t="shared" si="4"/>
        <v>-0.041511613445481016</v>
      </c>
    </row>
    <row r="291" spans="1:3" ht="15">
      <c r="A291" s="2">
        <v>39295</v>
      </c>
      <c r="B291" s="1">
        <v>505.55</v>
      </c>
      <c r="C291">
        <f t="shared" si="4"/>
        <v>-0.01492125455431527</v>
      </c>
    </row>
    <row r="292" spans="1:3" ht="15">
      <c r="A292" s="2">
        <v>39294</v>
      </c>
      <c r="B292" s="1">
        <v>518.85</v>
      </c>
      <c r="C292">
        <f t="shared" si="4"/>
        <v>0.025967878513879376</v>
      </c>
    </row>
    <row r="293" spans="1:3" ht="15">
      <c r="A293" s="2">
        <v>39293</v>
      </c>
      <c r="B293" s="1">
        <v>513.55</v>
      </c>
      <c r="C293">
        <f t="shared" si="4"/>
        <v>-0.010267428439474174</v>
      </c>
    </row>
    <row r="294" spans="1:3" ht="15">
      <c r="A294" s="2">
        <v>39290</v>
      </c>
      <c r="B294" s="1">
        <v>498.95</v>
      </c>
      <c r="C294">
        <f t="shared" si="4"/>
        <v>-0.028841505281491778</v>
      </c>
    </row>
    <row r="295" spans="1:3" ht="15">
      <c r="A295" s="2">
        <v>39289</v>
      </c>
      <c r="B295" s="1">
        <v>499</v>
      </c>
      <c r="C295">
        <f t="shared" si="4"/>
        <v>0.00010020542119717595</v>
      </c>
    </row>
    <row r="296" spans="1:3" ht="15">
      <c r="A296" s="2">
        <v>39288</v>
      </c>
      <c r="B296" s="1">
        <v>499.5</v>
      </c>
      <c r="C296">
        <f t="shared" si="4"/>
        <v>0.0010015023370896004</v>
      </c>
    </row>
    <row r="297" spans="1:3" ht="15">
      <c r="A297" s="2">
        <v>39287</v>
      </c>
      <c r="B297" s="1">
        <v>500</v>
      </c>
      <c r="C297">
        <f t="shared" si="4"/>
        <v>0.001000500333583622</v>
      </c>
    </row>
    <row r="298" spans="1:3" ht="15">
      <c r="A298" s="2">
        <v>39286</v>
      </c>
      <c r="B298" s="1">
        <v>506</v>
      </c>
      <c r="C298">
        <f t="shared" si="4"/>
        <v>0.011928570865273812</v>
      </c>
    </row>
    <row r="299" spans="1:3" ht="15">
      <c r="A299" s="2">
        <v>39283</v>
      </c>
      <c r="B299" s="1">
        <v>486</v>
      </c>
      <c r="C299">
        <f t="shared" si="4"/>
        <v>-0.040328045386971774</v>
      </c>
    </row>
    <row r="300" spans="1:3" ht="15">
      <c r="A300" s="2">
        <v>39282</v>
      </c>
      <c r="B300" s="1">
        <v>485.45</v>
      </c>
      <c r="C300">
        <f t="shared" si="4"/>
        <v>-0.001132328084339841</v>
      </c>
    </row>
    <row r="301" spans="1:3" ht="15">
      <c r="A301" s="2">
        <v>39281</v>
      </c>
      <c r="B301" s="1">
        <v>511</v>
      </c>
      <c r="C301">
        <f t="shared" si="4"/>
        <v>0.05129329438755048</v>
      </c>
    </row>
    <row r="302" spans="1:3" ht="15">
      <c r="A302" s="2">
        <v>39280</v>
      </c>
      <c r="B302" s="1">
        <v>530</v>
      </c>
      <c r="C302">
        <f t="shared" si="4"/>
        <v>0.036507416342463135</v>
      </c>
    </row>
    <row r="303" spans="1:3" ht="15">
      <c r="A303" s="2">
        <v>39279</v>
      </c>
      <c r="B303" s="1">
        <v>522</v>
      </c>
      <c r="C303">
        <f t="shared" si="4"/>
        <v>-0.015209418663528795</v>
      </c>
    </row>
    <row r="304" spans="1:3" ht="15">
      <c r="A304" s="2">
        <v>39276</v>
      </c>
      <c r="B304" s="1">
        <v>527</v>
      </c>
      <c r="C304">
        <f t="shared" si="4"/>
        <v>0.009532960658723687</v>
      </c>
    </row>
    <row r="305" spans="1:3" ht="15">
      <c r="A305" s="2">
        <v>39275</v>
      </c>
      <c r="B305" s="1">
        <v>523</v>
      </c>
      <c r="C305">
        <f t="shared" si="4"/>
        <v>-0.007619084476439405</v>
      </c>
    </row>
    <row r="306" spans="1:3" ht="15">
      <c r="A306" s="2">
        <v>39274</v>
      </c>
      <c r="B306" s="1">
        <v>505</v>
      </c>
      <c r="C306">
        <f t="shared" si="4"/>
        <v>-0.035023034789563104</v>
      </c>
    </row>
    <row r="307" spans="1:3" ht="15">
      <c r="A307" s="2">
        <v>39273</v>
      </c>
      <c r="B307" s="1">
        <v>503</v>
      </c>
      <c r="C307">
        <f t="shared" si="4"/>
        <v>-0.003968259175620622</v>
      </c>
    </row>
    <row r="308" spans="1:3" ht="15">
      <c r="A308" s="2">
        <v>39272</v>
      </c>
      <c r="B308" s="1">
        <v>515</v>
      </c>
      <c r="C308">
        <f t="shared" si="4"/>
        <v>0.02357673056399702</v>
      </c>
    </row>
    <row r="309" spans="1:3" ht="15">
      <c r="A309" s="2">
        <v>39269</v>
      </c>
      <c r="B309" s="1">
        <v>528</v>
      </c>
      <c r="C309">
        <f t="shared" si="4"/>
        <v>0.02492938304252536</v>
      </c>
    </row>
    <row r="310" spans="1:3" ht="15">
      <c r="A310" s="2">
        <v>39268</v>
      </c>
      <c r="B310" s="1">
        <v>523</v>
      </c>
      <c r="C310">
        <f t="shared" si="4"/>
        <v>-0.00951481964133862</v>
      </c>
    </row>
    <row r="311" spans="1:3" ht="15">
      <c r="A311" s="2">
        <v>39267</v>
      </c>
      <c r="B311" s="1">
        <v>531.4</v>
      </c>
      <c r="C311">
        <f t="shared" si="4"/>
        <v>0.015933569260790134</v>
      </c>
    </row>
    <row r="312" spans="1:3" ht="15">
      <c r="A312" s="2">
        <v>39266</v>
      </c>
      <c r="B312" s="1">
        <v>527.9</v>
      </c>
      <c r="C312">
        <f t="shared" si="4"/>
        <v>-0.006608161496142594</v>
      </c>
    </row>
    <row r="313" spans="1:3" ht="15">
      <c r="A313" s="2">
        <v>39265</v>
      </c>
      <c r="B313" s="1">
        <v>526.4</v>
      </c>
      <c r="C313">
        <f t="shared" si="4"/>
        <v>-0.0028454918184631314</v>
      </c>
    </row>
    <row r="314" spans="1:3" ht="15">
      <c r="A314" s="2">
        <v>39262</v>
      </c>
      <c r="B314" s="1">
        <v>501.35</v>
      </c>
      <c r="C314">
        <f t="shared" si="4"/>
        <v>-0.048756920041172984</v>
      </c>
    </row>
    <row r="315" spans="1:3" ht="15">
      <c r="A315" s="2">
        <v>39261</v>
      </c>
      <c r="B315" s="1">
        <v>477.5</v>
      </c>
      <c r="C315">
        <f t="shared" si="4"/>
        <v>-0.04874030004914941</v>
      </c>
    </row>
    <row r="316" spans="1:3" ht="15">
      <c r="A316" s="2">
        <v>39260</v>
      </c>
      <c r="B316" s="1">
        <v>481.5</v>
      </c>
      <c r="C316">
        <f t="shared" si="4"/>
        <v>0.008342071317395273</v>
      </c>
    </row>
    <row r="317" spans="1:3" ht="15">
      <c r="A317" s="2">
        <v>39259</v>
      </c>
      <c r="B317" s="1">
        <v>477</v>
      </c>
      <c r="C317">
        <f t="shared" si="4"/>
        <v>-0.009389740349839032</v>
      </c>
    </row>
    <row r="318" spans="1:3" ht="15">
      <c r="A318" s="2">
        <v>39258</v>
      </c>
      <c r="B318" s="1">
        <v>475</v>
      </c>
      <c r="C318">
        <f t="shared" si="4"/>
        <v>-0.00420168685369997</v>
      </c>
    </row>
    <row r="319" spans="1:3" ht="15">
      <c r="A319" s="2">
        <v>39255</v>
      </c>
      <c r="B319" s="1">
        <v>470</v>
      </c>
      <c r="C319">
        <f t="shared" si="4"/>
        <v>-0.010582109330536972</v>
      </c>
    </row>
    <row r="320" spans="1:3" ht="15">
      <c r="A320" s="2">
        <v>39254</v>
      </c>
      <c r="B320" s="1">
        <v>468</v>
      </c>
      <c r="C320">
        <f t="shared" si="4"/>
        <v>-0.00426439878645754</v>
      </c>
    </row>
    <row r="321" spans="1:3" ht="15">
      <c r="A321" s="2">
        <v>39253</v>
      </c>
      <c r="B321" s="1">
        <v>469</v>
      </c>
      <c r="C321">
        <f t="shared" si="4"/>
        <v>0.0021344725286326196</v>
      </c>
    </row>
    <row r="322" spans="1:3" ht="15">
      <c r="A322" s="2">
        <v>39252</v>
      </c>
      <c r="B322" s="1">
        <v>468.5</v>
      </c>
      <c r="C322">
        <f t="shared" si="4"/>
        <v>-0.0010666667678024576</v>
      </c>
    </row>
    <row r="323" spans="1:3" ht="15">
      <c r="A323" s="2">
        <v>39251</v>
      </c>
      <c r="B323" s="1">
        <v>469.5</v>
      </c>
      <c r="C323">
        <f t="shared" si="4"/>
        <v>0.0021321969698406404</v>
      </c>
    </row>
    <row r="324" spans="1:3" ht="15">
      <c r="A324" s="2">
        <v>39248</v>
      </c>
      <c r="B324" s="1">
        <v>462</v>
      </c>
      <c r="C324">
        <f t="shared" si="4"/>
        <v>-0.016103407566578735</v>
      </c>
    </row>
    <row r="325" spans="1:3" ht="15">
      <c r="A325" s="2">
        <v>39247</v>
      </c>
      <c r="B325" s="1">
        <v>469</v>
      </c>
      <c r="C325">
        <f t="shared" si="4"/>
        <v>0.015037877364540502</v>
      </c>
    </row>
    <row r="326" spans="1:3" ht="15">
      <c r="A326" s="2">
        <v>39246</v>
      </c>
      <c r="B326" s="1">
        <v>470</v>
      </c>
      <c r="C326">
        <f t="shared" si="4"/>
        <v>0.002129926257824849</v>
      </c>
    </row>
    <row r="327" spans="1:3" ht="15">
      <c r="A327" s="2">
        <v>39245</v>
      </c>
      <c r="B327" s="1">
        <v>457</v>
      </c>
      <c r="C327">
        <f t="shared" si="4"/>
        <v>-0.028049303809899555</v>
      </c>
    </row>
    <row r="328" spans="1:3" ht="15">
      <c r="A328" s="2">
        <v>39244</v>
      </c>
      <c r="B328" s="1">
        <v>452</v>
      </c>
      <c r="C328">
        <f aca="true" t="shared" si="5" ref="C328:C391">LN(B328/B327)</f>
        <v>-0.011001211061973456</v>
      </c>
    </row>
    <row r="329" spans="1:3" ht="15">
      <c r="A329" s="2">
        <v>39241</v>
      </c>
      <c r="B329" s="1">
        <v>457.45</v>
      </c>
      <c r="C329">
        <f t="shared" si="5"/>
        <v>0.011985409293313149</v>
      </c>
    </row>
    <row r="330" spans="1:3" ht="15">
      <c r="A330" s="2">
        <v>39240</v>
      </c>
      <c r="B330" s="1">
        <v>457</v>
      </c>
      <c r="C330">
        <f t="shared" si="5"/>
        <v>-0.0009841982313395748</v>
      </c>
    </row>
    <row r="331" spans="1:3" ht="15">
      <c r="A331" s="2">
        <v>39239</v>
      </c>
      <c r="B331" s="1">
        <v>458.5</v>
      </c>
      <c r="C331">
        <f t="shared" si="5"/>
        <v>0.003276900802314791</v>
      </c>
    </row>
    <row r="332" spans="1:3" ht="15">
      <c r="A332" s="2">
        <v>39238</v>
      </c>
      <c r="B332" s="1">
        <v>461.9</v>
      </c>
      <c r="C332">
        <f t="shared" si="5"/>
        <v>0.007388125740040024</v>
      </c>
    </row>
    <row r="333" spans="1:3" ht="15">
      <c r="A333" s="2">
        <v>39237</v>
      </c>
      <c r="B333" s="1">
        <v>458</v>
      </c>
      <c r="C333">
        <f t="shared" si="5"/>
        <v>-0.008479233322374671</v>
      </c>
    </row>
    <row r="334" spans="1:3" ht="15">
      <c r="A334" s="2">
        <v>39234</v>
      </c>
      <c r="B334" s="1">
        <v>457</v>
      </c>
      <c r="C334">
        <f t="shared" si="5"/>
        <v>-0.002185793219980208</v>
      </c>
    </row>
    <row r="335" spans="1:3" ht="15">
      <c r="A335" s="2">
        <v>39233</v>
      </c>
      <c r="B335" s="1">
        <v>467</v>
      </c>
      <c r="C335">
        <f t="shared" si="5"/>
        <v>0.021645866774692508</v>
      </c>
    </row>
    <row r="336" spans="1:3" ht="15">
      <c r="A336" s="2">
        <v>39232</v>
      </c>
      <c r="B336" s="1">
        <v>454</v>
      </c>
      <c r="C336">
        <f t="shared" si="5"/>
        <v>-0.028232059627549315</v>
      </c>
    </row>
    <row r="337" spans="1:3" ht="15">
      <c r="A337" s="2">
        <v>39231</v>
      </c>
      <c r="B337" s="1">
        <v>456</v>
      </c>
      <c r="C337">
        <f t="shared" si="5"/>
        <v>0.004395611473038129</v>
      </c>
    </row>
    <row r="338" spans="1:3" ht="15">
      <c r="A338" s="2">
        <v>39230</v>
      </c>
      <c r="B338" s="1">
        <v>457.8</v>
      </c>
      <c r="C338">
        <f t="shared" si="5"/>
        <v>0.00393959800408031</v>
      </c>
    </row>
    <row r="339" spans="1:3" ht="15">
      <c r="A339" s="2">
        <v>39227</v>
      </c>
      <c r="B339" s="1">
        <v>452</v>
      </c>
      <c r="C339">
        <f t="shared" si="5"/>
        <v>-0.012750227686235181</v>
      </c>
    </row>
    <row r="340" spans="1:3" ht="15">
      <c r="A340" s="2">
        <v>39226</v>
      </c>
      <c r="B340" s="1">
        <v>448</v>
      </c>
      <c r="C340">
        <f t="shared" si="5"/>
        <v>-0.00888894741724604</v>
      </c>
    </row>
    <row r="341" spans="1:3" ht="15">
      <c r="A341" s="2">
        <v>39225</v>
      </c>
      <c r="B341" s="1">
        <v>443</v>
      </c>
      <c r="C341">
        <f t="shared" si="5"/>
        <v>-0.01122346236984954</v>
      </c>
    </row>
    <row r="342" spans="1:3" ht="15">
      <c r="A342" s="2">
        <v>39224</v>
      </c>
      <c r="B342" s="1">
        <v>444.95</v>
      </c>
      <c r="C342">
        <f t="shared" si="5"/>
        <v>0.00439214625773557</v>
      </c>
    </row>
    <row r="343" spans="1:3" ht="15">
      <c r="A343" s="2">
        <v>39223</v>
      </c>
      <c r="B343" s="1">
        <v>445</v>
      </c>
      <c r="C343">
        <f t="shared" si="5"/>
        <v>0.00011236586336907815</v>
      </c>
    </row>
    <row r="344" spans="1:3" ht="15">
      <c r="A344" s="2">
        <v>39220</v>
      </c>
      <c r="B344" s="1">
        <v>447.8</v>
      </c>
      <c r="C344">
        <f t="shared" si="5"/>
        <v>0.006272421998414193</v>
      </c>
    </row>
    <row r="345" spans="1:3" ht="15">
      <c r="A345" s="2">
        <v>39219</v>
      </c>
      <c r="B345" s="1">
        <v>434.45</v>
      </c>
      <c r="C345">
        <f t="shared" si="5"/>
        <v>-0.030265840879439475</v>
      </c>
    </row>
    <row r="346" spans="1:3" ht="15">
      <c r="A346" s="2">
        <v>39218</v>
      </c>
      <c r="B346" s="1">
        <v>440</v>
      </c>
      <c r="C346">
        <f t="shared" si="5"/>
        <v>0.012693863627091984</v>
      </c>
    </row>
    <row r="347" spans="1:3" ht="15">
      <c r="A347" s="2">
        <v>39217</v>
      </c>
      <c r="B347" s="1">
        <v>452</v>
      </c>
      <c r="C347">
        <f t="shared" si="5"/>
        <v>0.026907452919924402</v>
      </c>
    </row>
    <row r="348" spans="1:3" ht="15">
      <c r="A348" s="2">
        <v>39216</v>
      </c>
      <c r="B348" s="1">
        <v>455</v>
      </c>
      <c r="C348">
        <f t="shared" si="5"/>
        <v>0.006615239118719183</v>
      </c>
    </row>
    <row r="349" spans="1:3" ht="15">
      <c r="A349" s="2">
        <v>39213</v>
      </c>
      <c r="B349" s="1">
        <v>452</v>
      </c>
      <c r="C349">
        <f t="shared" si="5"/>
        <v>-0.006615239118719205</v>
      </c>
    </row>
    <row r="350" spans="1:3" ht="15">
      <c r="A350" s="2">
        <v>39212</v>
      </c>
      <c r="B350" s="1">
        <v>443.05</v>
      </c>
      <c r="C350">
        <f t="shared" si="5"/>
        <v>-0.019999549338919724</v>
      </c>
    </row>
    <row r="351" spans="1:3" ht="15">
      <c r="A351" s="2">
        <v>39211</v>
      </c>
      <c r="B351" s="1">
        <v>430</v>
      </c>
      <c r="C351">
        <f t="shared" si="5"/>
        <v>-0.02989742180570328</v>
      </c>
    </row>
    <row r="352" spans="1:3" ht="15">
      <c r="A352" s="2">
        <v>39210</v>
      </c>
      <c r="B352" s="1">
        <v>419.7</v>
      </c>
      <c r="C352">
        <f t="shared" si="5"/>
        <v>-0.024245038348063006</v>
      </c>
    </row>
    <row r="353" spans="1:3" ht="15">
      <c r="A353" s="2">
        <v>39209</v>
      </c>
      <c r="B353" s="1">
        <v>399.75</v>
      </c>
      <c r="C353">
        <f t="shared" si="5"/>
        <v>-0.048700818625481555</v>
      </c>
    </row>
    <row r="354" spans="1:3" ht="15">
      <c r="A354" s="2">
        <v>39206</v>
      </c>
      <c r="B354" s="1">
        <v>408.7</v>
      </c>
      <c r="C354">
        <f t="shared" si="5"/>
        <v>0.022142038856167993</v>
      </c>
    </row>
    <row r="355" spans="1:3" ht="15">
      <c r="A355" s="2">
        <v>39205</v>
      </c>
      <c r="B355" s="1">
        <v>389.25</v>
      </c>
      <c r="C355">
        <f t="shared" si="5"/>
        <v>-0.04875957985612384</v>
      </c>
    </row>
    <row r="356" spans="1:3" ht="15">
      <c r="A356" s="2">
        <v>39204</v>
      </c>
      <c r="B356" s="1">
        <v>391.1</v>
      </c>
      <c r="C356">
        <f t="shared" si="5"/>
        <v>0.004741471047360827</v>
      </c>
    </row>
    <row r="357" spans="1:3" ht="15">
      <c r="A357" s="2">
        <v>39202</v>
      </c>
      <c r="B357" s="1">
        <v>395.9</v>
      </c>
      <c r="C357">
        <f t="shared" si="5"/>
        <v>0.012198372350616332</v>
      </c>
    </row>
    <row r="358" spans="1:3" ht="15">
      <c r="A358" s="2">
        <v>39199</v>
      </c>
      <c r="B358" s="1">
        <v>378.9</v>
      </c>
      <c r="C358">
        <f t="shared" si="5"/>
        <v>-0.04388933608752986</v>
      </c>
    </row>
    <row r="359" spans="1:3" ht="15">
      <c r="A359" s="2">
        <v>39198</v>
      </c>
      <c r="B359" s="1">
        <v>371.85</v>
      </c>
      <c r="C359">
        <f t="shared" si="5"/>
        <v>-0.01878177087524579</v>
      </c>
    </row>
    <row r="360" spans="1:3" ht="15">
      <c r="A360" s="2">
        <v>39197</v>
      </c>
      <c r="B360" s="1">
        <v>370</v>
      </c>
      <c r="C360">
        <f t="shared" si="5"/>
        <v>-0.004987541511039162</v>
      </c>
    </row>
    <row r="361" spans="1:3" ht="15">
      <c r="A361" s="2">
        <v>39196</v>
      </c>
      <c r="B361" s="1">
        <v>372</v>
      </c>
      <c r="C361">
        <f t="shared" si="5"/>
        <v>0.005390848634876373</v>
      </c>
    </row>
    <row r="362" spans="1:3" ht="15">
      <c r="A362" s="2">
        <v>39195</v>
      </c>
      <c r="B362" s="1">
        <v>369</v>
      </c>
      <c r="C362">
        <f t="shared" si="5"/>
        <v>-0.008097210232619362</v>
      </c>
    </row>
    <row r="363" spans="1:3" ht="15">
      <c r="A363" s="2">
        <v>39192</v>
      </c>
      <c r="B363" s="1">
        <v>370</v>
      </c>
      <c r="C363">
        <f t="shared" si="5"/>
        <v>0.0027063615977428457</v>
      </c>
    </row>
    <row r="364" spans="1:3" ht="15">
      <c r="A364" s="2">
        <v>39191</v>
      </c>
      <c r="B364" s="1">
        <v>370</v>
      </c>
      <c r="C364">
        <f t="shared" si="5"/>
        <v>0</v>
      </c>
    </row>
    <row r="365" spans="1:3" ht="15">
      <c r="A365" s="2">
        <v>39190</v>
      </c>
      <c r="B365" s="1">
        <v>371.6</v>
      </c>
      <c r="C365">
        <f t="shared" si="5"/>
        <v>0.0043150013014132795</v>
      </c>
    </row>
    <row r="366" spans="1:3" ht="15">
      <c r="A366" s="2">
        <v>39189</v>
      </c>
      <c r="B366" s="1">
        <v>371</v>
      </c>
      <c r="C366">
        <f t="shared" si="5"/>
        <v>-0.0016159443322483218</v>
      </c>
    </row>
    <row r="367" spans="1:3" ht="15">
      <c r="A367" s="2">
        <v>39188</v>
      </c>
      <c r="B367" s="1">
        <v>370.1</v>
      </c>
      <c r="C367">
        <f t="shared" si="5"/>
        <v>-0.0024288232153247677</v>
      </c>
    </row>
    <row r="368" spans="1:3" ht="15">
      <c r="A368" s="2">
        <v>39185</v>
      </c>
      <c r="B368" s="1">
        <v>371</v>
      </c>
      <c r="C368">
        <f t="shared" si="5"/>
        <v>0.0024288232153247286</v>
      </c>
    </row>
    <row r="369" spans="1:3" ht="15">
      <c r="A369" s="2">
        <v>39184</v>
      </c>
      <c r="B369" s="1">
        <v>371.9</v>
      </c>
      <c r="C369">
        <f t="shared" si="5"/>
        <v>0.0024229383235891406</v>
      </c>
    </row>
    <row r="370" spans="1:3" ht="15">
      <c r="A370" s="2">
        <v>39183</v>
      </c>
      <c r="B370" s="1">
        <v>373</v>
      </c>
      <c r="C370">
        <f t="shared" si="5"/>
        <v>0.002953418712791167</v>
      </c>
    </row>
    <row r="371" spans="1:3" ht="15">
      <c r="A371" s="2">
        <v>39182</v>
      </c>
      <c r="B371" s="1">
        <v>371.2</v>
      </c>
      <c r="C371">
        <f t="shared" si="5"/>
        <v>-0.004837418731770058</v>
      </c>
    </row>
    <row r="372" spans="1:3" ht="15">
      <c r="A372" s="2">
        <v>39181</v>
      </c>
      <c r="B372" s="1">
        <v>373.5</v>
      </c>
      <c r="C372">
        <f t="shared" si="5"/>
        <v>0.006177003660826564</v>
      </c>
    </row>
    <row r="373" spans="1:3" ht="15">
      <c r="A373" s="2">
        <v>39178</v>
      </c>
      <c r="B373" s="1">
        <v>375</v>
      </c>
      <c r="C373">
        <f t="shared" si="5"/>
        <v>0.004008021397538868</v>
      </c>
    </row>
    <row r="374" spans="1:3" ht="15">
      <c r="A374" s="2">
        <v>39177</v>
      </c>
      <c r="B374" s="1">
        <v>368.1</v>
      </c>
      <c r="C374">
        <f t="shared" si="5"/>
        <v>-0.018571385585435342</v>
      </c>
    </row>
    <row r="375" spans="1:3" ht="15">
      <c r="A375" s="2">
        <v>39176</v>
      </c>
      <c r="B375" s="1">
        <v>365.6</v>
      </c>
      <c r="C375">
        <f t="shared" si="5"/>
        <v>-0.006814800804980514</v>
      </c>
    </row>
    <row r="376" spans="1:3" ht="15">
      <c r="A376" s="2">
        <v>39175</v>
      </c>
      <c r="B376" s="1">
        <v>367.7</v>
      </c>
      <c r="C376">
        <f t="shared" si="5"/>
        <v>0.005727548727231182</v>
      </c>
    </row>
    <row r="377" spans="1:3" ht="15">
      <c r="A377" s="2">
        <v>39174</v>
      </c>
      <c r="B377" s="1">
        <v>367</v>
      </c>
      <c r="C377">
        <f t="shared" si="5"/>
        <v>-0.0019055402526560387</v>
      </c>
    </row>
    <row r="378" spans="1:3" ht="15">
      <c r="A378" s="2">
        <v>39171</v>
      </c>
      <c r="B378" s="1">
        <v>368.9</v>
      </c>
      <c r="C378">
        <f t="shared" si="5"/>
        <v>0.005163756548059697</v>
      </c>
    </row>
    <row r="379" spans="1:3" ht="15">
      <c r="A379" s="2">
        <v>39170</v>
      </c>
      <c r="B379" s="1">
        <v>363</v>
      </c>
      <c r="C379">
        <f t="shared" si="5"/>
        <v>-0.01612277033777912</v>
      </c>
    </row>
    <row r="380" spans="1:3" ht="15">
      <c r="A380" s="2">
        <v>39169</v>
      </c>
      <c r="B380" s="1">
        <v>366.75</v>
      </c>
      <c r="C380">
        <f t="shared" si="5"/>
        <v>0.01027758275824023</v>
      </c>
    </row>
    <row r="381" spans="1:3" ht="15">
      <c r="A381" s="2">
        <v>39168</v>
      </c>
      <c r="B381" s="1">
        <v>368.2</v>
      </c>
      <c r="C381">
        <f t="shared" si="5"/>
        <v>0.0039458517758864595</v>
      </c>
    </row>
    <row r="382" spans="1:3" ht="15">
      <c r="A382" s="2">
        <v>39167</v>
      </c>
      <c r="B382" s="1">
        <v>367.25</v>
      </c>
      <c r="C382">
        <f t="shared" si="5"/>
        <v>-0.002583453744990798</v>
      </c>
    </row>
    <row r="383" spans="1:3" ht="15">
      <c r="A383" s="2">
        <v>39163</v>
      </c>
      <c r="B383" s="1">
        <v>365.05</v>
      </c>
      <c r="C383">
        <f t="shared" si="5"/>
        <v>-0.006008484551891846</v>
      </c>
    </row>
    <row r="384" spans="1:3" ht="15">
      <c r="A384" s="2">
        <v>39162</v>
      </c>
      <c r="B384" s="1">
        <v>368.95</v>
      </c>
      <c r="C384">
        <f t="shared" si="5"/>
        <v>0.010626803002280801</v>
      </c>
    </row>
    <row r="385" spans="1:3" ht="15">
      <c r="A385" s="2">
        <v>39161</v>
      </c>
      <c r="B385" s="1">
        <v>371</v>
      </c>
      <c r="C385">
        <f t="shared" si="5"/>
        <v>0.005540929103059516</v>
      </c>
    </row>
    <row r="386" spans="1:3" ht="15">
      <c r="A386" s="2">
        <v>39160</v>
      </c>
      <c r="B386" s="1">
        <v>369.05</v>
      </c>
      <c r="C386">
        <f t="shared" si="5"/>
        <v>-0.0052699263913737705</v>
      </c>
    </row>
    <row r="387" spans="1:3" ht="15">
      <c r="A387" s="2">
        <v>39157</v>
      </c>
      <c r="B387" s="1">
        <v>373</v>
      </c>
      <c r="C387">
        <f t="shared" si="5"/>
        <v>0.010646283427754184</v>
      </c>
    </row>
    <row r="388" spans="1:3" ht="15">
      <c r="A388" s="2">
        <v>39156</v>
      </c>
      <c r="B388" s="1">
        <v>370</v>
      </c>
      <c r="C388">
        <f t="shared" si="5"/>
        <v>-0.008075414005545418</v>
      </c>
    </row>
    <row r="389" spans="1:3" ht="15">
      <c r="A389" s="2">
        <v>39155</v>
      </c>
      <c r="B389" s="1">
        <v>375.8</v>
      </c>
      <c r="C389">
        <f t="shared" si="5"/>
        <v>0.015554081341094874</v>
      </c>
    </row>
    <row r="390" spans="1:3" ht="15">
      <c r="A390" s="2">
        <v>39154</v>
      </c>
      <c r="B390" s="1">
        <v>377.95</v>
      </c>
      <c r="C390">
        <f t="shared" si="5"/>
        <v>0.005704824758820651</v>
      </c>
    </row>
    <row r="391" spans="1:3" ht="15">
      <c r="A391" s="2">
        <v>39153</v>
      </c>
      <c r="B391" s="1">
        <v>380.7</v>
      </c>
      <c r="C391">
        <f t="shared" si="5"/>
        <v>0.007249751650265965</v>
      </c>
    </row>
    <row r="392" spans="1:3" ht="15">
      <c r="A392" s="2">
        <v>39150</v>
      </c>
      <c r="B392" s="1">
        <v>384</v>
      </c>
      <c r="C392">
        <f aca="true" t="shared" si="6" ref="C392:C455">LN(B392/B391)</f>
        <v>0.00863088919927531</v>
      </c>
    </row>
    <row r="393" spans="1:3" ht="15">
      <c r="A393" s="2">
        <v>39149</v>
      </c>
      <c r="B393" s="1">
        <v>373.9</v>
      </c>
      <c r="C393">
        <f t="shared" si="6"/>
        <v>-0.026654170604658883</v>
      </c>
    </row>
    <row r="394" spans="1:3" ht="15">
      <c r="A394" s="2">
        <v>39148</v>
      </c>
      <c r="B394" s="1">
        <v>372</v>
      </c>
      <c r="C394">
        <f t="shared" si="6"/>
        <v>-0.00509452770992137</v>
      </c>
    </row>
    <row r="395" spans="1:3" ht="15">
      <c r="A395" s="2">
        <v>39147</v>
      </c>
      <c r="B395" s="1">
        <v>368</v>
      </c>
      <c r="C395">
        <f t="shared" si="6"/>
        <v>-0.010810916104215617</v>
      </c>
    </row>
    <row r="396" spans="1:3" ht="15">
      <c r="A396" s="2">
        <v>39146</v>
      </c>
      <c r="B396" s="1">
        <v>370</v>
      </c>
      <c r="C396">
        <f t="shared" si="6"/>
        <v>0.005420067469339113</v>
      </c>
    </row>
    <row r="397" spans="1:3" ht="15">
      <c r="A397" s="2">
        <v>39143</v>
      </c>
      <c r="B397" s="1">
        <v>378</v>
      </c>
      <c r="C397">
        <f t="shared" si="6"/>
        <v>0.02139118998131756</v>
      </c>
    </row>
    <row r="398" spans="1:3" ht="15">
      <c r="A398" s="2">
        <v>39142</v>
      </c>
      <c r="B398" s="1">
        <v>378.95</v>
      </c>
      <c r="C398">
        <f t="shared" si="6"/>
        <v>0.002510074638450497</v>
      </c>
    </row>
    <row r="399" spans="1:3" ht="15">
      <c r="A399" s="2">
        <v>39141</v>
      </c>
      <c r="B399" s="1">
        <v>377</v>
      </c>
      <c r="C399">
        <f t="shared" si="6"/>
        <v>-0.005159082810027336</v>
      </c>
    </row>
    <row r="400" spans="1:3" ht="15">
      <c r="A400" s="2">
        <v>39140</v>
      </c>
      <c r="B400" s="1">
        <v>381.95</v>
      </c>
      <c r="C400">
        <f t="shared" si="6"/>
        <v>0.013044522539357822</v>
      </c>
    </row>
    <row r="401" spans="1:3" ht="15">
      <c r="A401" s="2">
        <v>39139</v>
      </c>
      <c r="B401" s="1">
        <v>380</v>
      </c>
      <c r="C401">
        <f t="shared" si="6"/>
        <v>-0.005118457266937245</v>
      </c>
    </row>
    <row r="402" spans="1:3" ht="15">
      <c r="A402" s="2">
        <v>39136</v>
      </c>
      <c r="B402" s="1">
        <v>382.5</v>
      </c>
      <c r="C402">
        <f t="shared" si="6"/>
        <v>0.0065574005461590396</v>
      </c>
    </row>
    <row r="403" spans="1:3" ht="15">
      <c r="A403" s="2">
        <v>39135</v>
      </c>
      <c r="B403" s="1">
        <v>381.4</v>
      </c>
      <c r="C403">
        <f t="shared" si="6"/>
        <v>-0.0028799601002718485</v>
      </c>
    </row>
    <row r="404" spans="1:3" ht="15">
      <c r="A404" s="2">
        <v>39134</v>
      </c>
      <c r="B404" s="1">
        <v>383</v>
      </c>
      <c r="C404">
        <f t="shared" si="6"/>
        <v>0.004186296014327374</v>
      </c>
    </row>
    <row r="405" spans="1:3" ht="15">
      <c r="A405" s="2">
        <v>39133</v>
      </c>
      <c r="B405" s="1">
        <v>386.4</v>
      </c>
      <c r="C405">
        <f t="shared" si="6"/>
        <v>0.00883811315771692</v>
      </c>
    </row>
    <row r="406" spans="1:3" ht="15">
      <c r="A406" s="2">
        <v>39132</v>
      </c>
      <c r="B406" s="1">
        <v>368</v>
      </c>
      <c r="C406">
        <f t="shared" si="6"/>
        <v>-0.048790164169431945</v>
      </c>
    </row>
    <row r="407" spans="1:3" ht="15">
      <c r="A407" s="2">
        <v>39129</v>
      </c>
      <c r="B407" s="1">
        <v>365</v>
      </c>
      <c r="C407">
        <f t="shared" si="6"/>
        <v>-0.008185584586439405</v>
      </c>
    </row>
    <row r="408" spans="1:3" ht="15">
      <c r="A408" s="2">
        <v>39128</v>
      </c>
      <c r="B408" s="1">
        <v>365.85</v>
      </c>
      <c r="C408">
        <f t="shared" si="6"/>
        <v>0.0023260597475474733</v>
      </c>
    </row>
    <row r="409" spans="1:3" ht="15">
      <c r="A409" s="2">
        <v>39127</v>
      </c>
      <c r="B409" s="1">
        <v>363</v>
      </c>
      <c r="C409">
        <f t="shared" si="6"/>
        <v>-0.00782057906518832</v>
      </c>
    </row>
    <row r="410" spans="1:3" ht="15">
      <c r="A410" s="2">
        <v>39126</v>
      </c>
      <c r="B410" s="1">
        <v>367</v>
      </c>
      <c r="C410">
        <f t="shared" si="6"/>
        <v>0.010959013789719382</v>
      </c>
    </row>
    <row r="411" spans="1:3" ht="15">
      <c r="A411" s="2">
        <v>39125</v>
      </c>
      <c r="B411" s="1">
        <v>371</v>
      </c>
      <c r="C411">
        <f t="shared" si="6"/>
        <v>0.010840214552864807</v>
      </c>
    </row>
    <row r="412" spans="1:3" ht="15">
      <c r="A412" s="2">
        <v>39122</v>
      </c>
      <c r="B412" s="1">
        <v>379</v>
      </c>
      <c r="C412">
        <f t="shared" si="6"/>
        <v>0.02133414247499114</v>
      </c>
    </row>
    <row r="413" spans="1:3" ht="15">
      <c r="A413" s="2">
        <v>39121</v>
      </c>
      <c r="B413" s="1">
        <v>381</v>
      </c>
      <c r="C413">
        <f t="shared" si="6"/>
        <v>0.005263170044274691</v>
      </c>
    </row>
    <row r="414" spans="1:3" ht="15">
      <c r="A414" s="2">
        <v>39120</v>
      </c>
      <c r="B414" s="1">
        <v>377.75</v>
      </c>
      <c r="C414">
        <f t="shared" si="6"/>
        <v>-0.00856677397385196</v>
      </c>
    </row>
    <row r="415" spans="1:3" ht="15">
      <c r="A415" s="2">
        <v>39119</v>
      </c>
      <c r="B415" s="1">
        <v>379</v>
      </c>
      <c r="C415">
        <f t="shared" si="6"/>
        <v>0.0033036039295772984</v>
      </c>
    </row>
    <row r="416" spans="1:3" ht="15">
      <c r="A416" s="2">
        <v>39115</v>
      </c>
      <c r="B416" s="1">
        <v>379</v>
      </c>
      <c r="C416">
        <f t="shared" si="6"/>
        <v>0</v>
      </c>
    </row>
    <row r="417" spans="1:3" ht="15">
      <c r="A417" s="2">
        <v>39114</v>
      </c>
      <c r="B417" s="1">
        <v>379</v>
      </c>
      <c r="C417">
        <f t="shared" si="6"/>
        <v>0</v>
      </c>
    </row>
    <row r="418" spans="1:3" ht="15">
      <c r="A418" s="2">
        <v>39113</v>
      </c>
      <c r="B418" s="1">
        <v>379.9</v>
      </c>
      <c r="C418">
        <f t="shared" si="6"/>
        <v>0.002371855111153473</v>
      </c>
    </row>
    <row r="419" spans="1:3" ht="15">
      <c r="A419" s="2">
        <v>39108</v>
      </c>
      <c r="B419" s="1">
        <v>377.05</v>
      </c>
      <c r="C419">
        <f t="shared" si="6"/>
        <v>-0.007530255544923805</v>
      </c>
    </row>
    <row r="420" spans="1:3" ht="15">
      <c r="A420" s="2">
        <v>39107</v>
      </c>
      <c r="B420" s="1">
        <v>380.4</v>
      </c>
      <c r="C420">
        <f t="shared" si="6"/>
        <v>0.008845526022579167</v>
      </c>
    </row>
    <row r="421" spans="1:3" ht="15">
      <c r="A421" s="2">
        <v>39106</v>
      </c>
      <c r="B421" s="1">
        <v>378.85</v>
      </c>
      <c r="C421">
        <f t="shared" si="6"/>
        <v>-0.004082982293852714</v>
      </c>
    </row>
    <row r="422" spans="1:3" ht="15">
      <c r="A422" s="2">
        <v>39105</v>
      </c>
      <c r="B422" s="1">
        <v>376.75</v>
      </c>
      <c r="C422">
        <f t="shared" si="6"/>
        <v>-0.005558510870777601</v>
      </c>
    </row>
    <row r="423" spans="1:3" ht="15">
      <c r="A423" s="2">
        <v>39104</v>
      </c>
      <c r="B423" s="1">
        <v>379</v>
      </c>
      <c r="C423">
        <f t="shared" si="6"/>
        <v>0.00595436757582151</v>
      </c>
    </row>
    <row r="424" spans="1:3" ht="15">
      <c r="A424" s="2">
        <v>39101</v>
      </c>
      <c r="B424" s="1">
        <v>377</v>
      </c>
      <c r="C424">
        <f t="shared" si="6"/>
        <v>-0.005291017634415548</v>
      </c>
    </row>
    <row r="425" spans="1:3" ht="15">
      <c r="A425" s="2">
        <v>39100</v>
      </c>
      <c r="B425" s="1">
        <v>384.5</v>
      </c>
      <c r="C425">
        <f t="shared" si="6"/>
        <v>0.019698601497687984</v>
      </c>
    </row>
    <row r="426" spans="1:3" ht="15">
      <c r="A426" s="2">
        <v>39099</v>
      </c>
      <c r="B426" s="1">
        <v>378.4</v>
      </c>
      <c r="C426">
        <f t="shared" si="6"/>
        <v>-0.015991951767975496</v>
      </c>
    </row>
    <row r="427" spans="1:3" ht="15">
      <c r="A427" s="2">
        <v>39098</v>
      </c>
      <c r="B427" s="1">
        <v>379</v>
      </c>
      <c r="C427">
        <f t="shared" si="6"/>
        <v>0.0015843679047030986</v>
      </c>
    </row>
    <row r="428" spans="1:3" ht="15">
      <c r="A428" s="2">
        <v>39097</v>
      </c>
      <c r="B428" s="1">
        <v>372.25</v>
      </c>
      <c r="C428">
        <f t="shared" si="6"/>
        <v>-0.017970533518307928</v>
      </c>
    </row>
    <row r="429" spans="1:3" ht="15">
      <c r="A429" s="2">
        <v>39094</v>
      </c>
      <c r="B429" s="1">
        <v>370.25</v>
      </c>
      <c r="C429">
        <f t="shared" si="6"/>
        <v>-0.005387218416210156</v>
      </c>
    </row>
    <row r="430" spans="1:3" ht="15">
      <c r="A430" s="2">
        <v>39093</v>
      </c>
      <c r="B430" s="1">
        <v>371.05</v>
      </c>
      <c r="C430">
        <f t="shared" si="6"/>
        <v>0.002158371268234397</v>
      </c>
    </row>
    <row r="431" spans="1:3" ht="15">
      <c r="A431" s="2">
        <v>39092</v>
      </c>
      <c r="B431" s="1">
        <v>376.4</v>
      </c>
      <c r="C431">
        <f t="shared" si="6"/>
        <v>0.014315583295081995</v>
      </c>
    </row>
    <row r="432" spans="1:3" ht="15">
      <c r="A432" s="2">
        <v>39091</v>
      </c>
      <c r="B432" s="1">
        <v>379.05</v>
      </c>
      <c r="C432">
        <f t="shared" si="6"/>
        <v>0.0070157147910883825</v>
      </c>
    </row>
    <row r="433" spans="1:3" ht="15">
      <c r="A433" s="2">
        <v>39090</v>
      </c>
      <c r="B433" s="1">
        <v>383</v>
      </c>
      <c r="C433">
        <f t="shared" si="6"/>
        <v>0.010366866678333</v>
      </c>
    </row>
    <row r="434" spans="1:3" ht="15">
      <c r="A434" s="2">
        <v>39087</v>
      </c>
      <c r="B434" s="1">
        <v>377</v>
      </c>
      <c r="C434">
        <f t="shared" si="6"/>
        <v>-0.015789801732635195</v>
      </c>
    </row>
    <row r="435" spans="1:3" ht="15">
      <c r="A435" s="2">
        <v>39086</v>
      </c>
      <c r="B435" s="1">
        <v>385</v>
      </c>
      <c r="C435">
        <f t="shared" si="6"/>
        <v>0.020998146839773402</v>
      </c>
    </row>
    <row r="436" spans="1:3" ht="15">
      <c r="A436" s="2">
        <v>39085</v>
      </c>
      <c r="B436" s="1">
        <v>388.05</v>
      </c>
      <c r="C436">
        <f t="shared" si="6"/>
        <v>0.00789086301236357</v>
      </c>
    </row>
    <row r="437" spans="1:3" ht="15">
      <c r="A437" s="2">
        <v>39080</v>
      </c>
      <c r="B437" s="1">
        <v>387.95</v>
      </c>
      <c r="C437">
        <f t="shared" si="6"/>
        <v>-0.00025773196018962337</v>
      </c>
    </row>
    <row r="438" spans="1:3" ht="15">
      <c r="A438" s="2">
        <v>39079</v>
      </c>
      <c r="B438" s="1">
        <v>387.25</v>
      </c>
      <c r="C438">
        <f t="shared" si="6"/>
        <v>-0.001805986042980258</v>
      </c>
    </row>
    <row r="439" spans="1:3" ht="15">
      <c r="A439" s="2">
        <v>39078</v>
      </c>
      <c r="B439" s="1">
        <v>382.75</v>
      </c>
      <c r="C439">
        <f t="shared" si="6"/>
        <v>-0.011688444759184837</v>
      </c>
    </row>
    <row r="440" spans="1:3" ht="15">
      <c r="A440" s="2">
        <v>39077</v>
      </c>
      <c r="B440" s="1">
        <v>378</v>
      </c>
      <c r="C440">
        <f t="shared" si="6"/>
        <v>-0.012487838918205397</v>
      </c>
    </row>
    <row r="441" spans="1:3" ht="15">
      <c r="A441" s="2">
        <v>39073</v>
      </c>
      <c r="B441" s="1">
        <v>376.75</v>
      </c>
      <c r="C441">
        <f t="shared" si="6"/>
        <v>-0.0033123581129827994</v>
      </c>
    </row>
    <row r="442" spans="1:3" ht="15">
      <c r="A442" s="2">
        <v>39072</v>
      </c>
      <c r="B442" s="1">
        <v>373.75</v>
      </c>
      <c r="C442">
        <f t="shared" si="6"/>
        <v>-0.007994712801708699</v>
      </c>
    </row>
    <row r="443" spans="1:3" ht="15">
      <c r="A443" s="2">
        <v>39071</v>
      </c>
      <c r="B443" s="1">
        <v>369.05</v>
      </c>
      <c r="C443">
        <f t="shared" si="6"/>
        <v>-0.012654988488834758</v>
      </c>
    </row>
    <row r="444" spans="1:3" ht="15">
      <c r="A444" s="2">
        <v>39070</v>
      </c>
      <c r="B444" s="1">
        <v>371</v>
      </c>
      <c r="C444">
        <f t="shared" si="6"/>
        <v>0.005269926391373825</v>
      </c>
    </row>
    <row r="445" spans="1:3" ht="15">
      <c r="A445" s="2">
        <v>39069</v>
      </c>
      <c r="B445" s="1">
        <v>368</v>
      </c>
      <c r="C445">
        <f t="shared" si="6"/>
        <v>-0.008119124438504242</v>
      </c>
    </row>
    <row r="446" spans="1:3" ht="15">
      <c r="A446" s="2">
        <v>39066</v>
      </c>
      <c r="B446" s="1">
        <v>384</v>
      </c>
      <c r="C446">
        <f t="shared" si="6"/>
        <v>0.0425596144187959</v>
      </c>
    </row>
    <row r="447" spans="1:3" ht="15">
      <c r="A447" s="2">
        <v>39065</v>
      </c>
      <c r="B447" s="1">
        <v>393</v>
      </c>
      <c r="C447">
        <f t="shared" si="6"/>
        <v>0.02316705928153438</v>
      </c>
    </row>
    <row r="448" spans="1:3" ht="15">
      <c r="A448" s="2">
        <v>39064</v>
      </c>
      <c r="B448" s="1">
        <v>384.5</v>
      </c>
      <c r="C448">
        <f t="shared" si="6"/>
        <v>-0.021865822923562626</v>
      </c>
    </row>
    <row r="449" spans="1:3" ht="15">
      <c r="A449" s="2">
        <v>39062</v>
      </c>
      <c r="B449" s="1">
        <v>385</v>
      </c>
      <c r="C449">
        <f t="shared" si="6"/>
        <v>0.0012995453420856474</v>
      </c>
    </row>
    <row r="450" spans="1:3" ht="15">
      <c r="A450" s="2">
        <v>39059</v>
      </c>
      <c r="B450" s="1">
        <v>371</v>
      </c>
      <c r="C450">
        <f t="shared" si="6"/>
        <v>-0.0370412716803491</v>
      </c>
    </row>
    <row r="451" spans="1:3" ht="15">
      <c r="A451" s="2">
        <v>39058</v>
      </c>
      <c r="B451" s="1">
        <v>381.05</v>
      </c>
      <c r="C451">
        <f t="shared" si="6"/>
        <v>0.026728537504691355</v>
      </c>
    </row>
    <row r="452" spans="1:3" ht="15">
      <c r="A452" s="2">
        <v>39057</v>
      </c>
      <c r="B452" s="1">
        <v>372.5</v>
      </c>
      <c r="C452">
        <f t="shared" si="6"/>
        <v>-0.022693562292512317</v>
      </c>
    </row>
    <row r="453" spans="1:3" ht="15">
      <c r="A453" s="2">
        <v>39056</v>
      </c>
      <c r="B453" s="1">
        <v>354.8</v>
      </c>
      <c r="C453">
        <f t="shared" si="6"/>
        <v>-0.04868278738418975</v>
      </c>
    </row>
    <row r="454" spans="1:3" ht="15">
      <c r="A454" s="2">
        <v>39055</v>
      </c>
      <c r="B454" s="1">
        <v>337.95</v>
      </c>
      <c r="C454">
        <f t="shared" si="6"/>
        <v>-0.04865629488906141</v>
      </c>
    </row>
    <row r="455" spans="1:3" ht="15">
      <c r="A455" s="2">
        <v>39052</v>
      </c>
      <c r="B455" s="1">
        <v>330</v>
      </c>
      <c r="C455">
        <f t="shared" si="6"/>
        <v>-0.02380530108583714</v>
      </c>
    </row>
    <row r="456" spans="1:3" ht="15">
      <c r="A456" s="2">
        <v>39051</v>
      </c>
      <c r="B456" s="1">
        <v>340.95</v>
      </c>
      <c r="C456">
        <f aca="true" t="shared" si="7" ref="C456:C519">LN(B456/B455)</f>
        <v>0.032643184506136</v>
      </c>
    </row>
    <row r="457" spans="1:3" ht="15">
      <c r="A457" s="2">
        <v>39050</v>
      </c>
      <c r="B457" s="1">
        <v>342</v>
      </c>
      <c r="C457">
        <f t="shared" si="7"/>
        <v>0.0030748980959433517</v>
      </c>
    </row>
    <row r="458" spans="1:3" ht="15">
      <c r="A458" s="2">
        <v>39049</v>
      </c>
      <c r="B458" s="1">
        <v>348</v>
      </c>
      <c r="C458">
        <f t="shared" si="7"/>
        <v>0.01739174271186924</v>
      </c>
    </row>
    <row r="459" spans="1:3" ht="15">
      <c r="A459" s="2">
        <v>39048</v>
      </c>
      <c r="B459" s="1">
        <v>353</v>
      </c>
      <c r="C459">
        <f t="shared" si="7"/>
        <v>0.01426557715882244</v>
      </c>
    </row>
    <row r="460" spans="1:3" ht="15">
      <c r="A460" s="2">
        <v>39045</v>
      </c>
      <c r="B460" s="1">
        <v>352</v>
      </c>
      <c r="C460">
        <f t="shared" si="7"/>
        <v>-0.0028368813351997263</v>
      </c>
    </row>
    <row r="461" spans="1:3" ht="15">
      <c r="A461" s="2">
        <v>39044</v>
      </c>
      <c r="B461" s="1">
        <v>345</v>
      </c>
      <c r="C461">
        <f t="shared" si="7"/>
        <v>-0.020086758566737344</v>
      </c>
    </row>
    <row r="462" spans="1:3" ht="15">
      <c r="A462" s="2">
        <v>39043</v>
      </c>
      <c r="B462" s="1">
        <v>332.8</v>
      </c>
      <c r="C462">
        <f t="shared" si="7"/>
        <v>-0.03600270808430624</v>
      </c>
    </row>
    <row r="463" spans="1:3" ht="15">
      <c r="A463" s="2">
        <v>39042</v>
      </c>
      <c r="B463" s="1">
        <v>336.4</v>
      </c>
      <c r="C463">
        <f t="shared" si="7"/>
        <v>0.010759219151739259</v>
      </c>
    </row>
    <row r="464" spans="1:3" ht="15">
      <c r="A464" s="2">
        <v>39041</v>
      </c>
      <c r="B464" s="1">
        <v>329</v>
      </c>
      <c r="C464">
        <f t="shared" si="7"/>
        <v>-0.02224317733342107</v>
      </c>
    </row>
    <row r="465" spans="1:3" ht="15">
      <c r="A465" s="2">
        <v>39038</v>
      </c>
      <c r="B465" s="1">
        <v>331</v>
      </c>
      <c r="C465">
        <f t="shared" si="7"/>
        <v>0.0060606246116909545</v>
      </c>
    </row>
    <row r="466" spans="1:3" ht="15">
      <c r="A466" s="2">
        <v>39037</v>
      </c>
      <c r="B466" s="1">
        <v>323.9</v>
      </c>
      <c r="C466">
        <f t="shared" si="7"/>
        <v>-0.021683549199779367</v>
      </c>
    </row>
    <row r="467" spans="1:3" ht="15">
      <c r="A467" s="2">
        <v>39036</v>
      </c>
      <c r="B467" s="1">
        <v>321.9</v>
      </c>
      <c r="C467">
        <f t="shared" si="7"/>
        <v>-0.006193887872521188</v>
      </c>
    </row>
    <row r="468" spans="1:3" ht="15">
      <c r="A468" s="2">
        <v>39035</v>
      </c>
      <c r="B468" s="1">
        <v>322.95</v>
      </c>
      <c r="C468">
        <f t="shared" si="7"/>
        <v>0.003256574173719331</v>
      </c>
    </row>
    <row r="469" spans="1:3" ht="15">
      <c r="A469" s="2">
        <v>39034</v>
      </c>
      <c r="B469" s="1">
        <v>320</v>
      </c>
      <c r="C469">
        <f t="shared" si="7"/>
        <v>-0.00917651668470945</v>
      </c>
    </row>
    <row r="470" spans="1:3" ht="15">
      <c r="A470" s="2">
        <v>39031</v>
      </c>
      <c r="B470" s="1">
        <v>320</v>
      </c>
      <c r="C470">
        <f t="shared" si="7"/>
        <v>0</v>
      </c>
    </row>
    <row r="471" spans="1:3" ht="15">
      <c r="A471" s="2">
        <v>39029</v>
      </c>
      <c r="B471" s="1">
        <v>328</v>
      </c>
      <c r="C471">
        <f t="shared" si="7"/>
        <v>0.024692612590371414</v>
      </c>
    </row>
    <row r="472" spans="1:3" ht="15">
      <c r="A472" s="2">
        <v>39028</v>
      </c>
      <c r="B472" s="1">
        <v>330</v>
      </c>
      <c r="C472">
        <f t="shared" si="7"/>
        <v>0.0060790460763821925</v>
      </c>
    </row>
    <row r="473" spans="1:3" ht="15">
      <c r="A473" s="2">
        <v>39027</v>
      </c>
      <c r="B473" s="1">
        <v>328</v>
      </c>
      <c r="C473">
        <f t="shared" si="7"/>
        <v>-0.006079046076382226</v>
      </c>
    </row>
    <row r="474" spans="1:3" ht="15">
      <c r="A474" s="2">
        <v>39024</v>
      </c>
      <c r="B474" s="1">
        <v>331</v>
      </c>
      <c r="C474">
        <f t="shared" si="7"/>
        <v>0.009104766992919067</v>
      </c>
    </row>
    <row r="475" spans="1:3" ht="15">
      <c r="A475" s="2">
        <v>39023</v>
      </c>
      <c r="B475" s="1">
        <v>324</v>
      </c>
      <c r="C475">
        <f t="shared" si="7"/>
        <v>-0.021374859584733563</v>
      </c>
    </row>
    <row r="476" spans="1:3" ht="15">
      <c r="A476" s="2">
        <v>39022</v>
      </c>
      <c r="B476" s="1">
        <v>329</v>
      </c>
      <c r="C476">
        <f t="shared" si="7"/>
        <v>0.015314234973042575</v>
      </c>
    </row>
    <row r="477" spans="1:3" ht="15">
      <c r="A477" s="2">
        <v>39021</v>
      </c>
      <c r="B477" s="1">
        <v>340</v>
      </c>
      <c r="C477">
        <f t="shared" si="7"/>
        <v>0.03288786684483521</v>
      </c>
    </row>
    <row r="478" spans="1:3" ht="15">
      <c r="A478" s="2">
        <v>39020</v>
      </c>
      <c r="B478" s="1">
        <v>348</v>
      </c>
      <c r="C478">
        <f t="shared" si="7"/>
        <v>0.023256862164267183</v>
      </c>
    </row>
    <row r="479" spans="1:3" ht="15">
      <c r="A479" s="2">
        <v>39008</v>
      </c>
      <c r="B479" s="1">
        <v>356</v>
      </c>
      <c r="C479">
        <f t="shared" si="7"/>
        <v>0.02272825107755609</v>
      </c>
    </row>
    <row r="480" spans="1:3" ht="15">
      <c r="A480" s="2">
        <v>39007</v>
      </c>
      <c r="B480" s="1">
        <v>343.1</v>
      </c>
      <c r="C480">
        <f t="shared" si="7"/>
        <v>-0.036908780987626365</v>
      </c>
    </row>
    <row r="481" spans="1:3" ht="15">
      <c r="A481" s="2">
        <v>39006</v>
      </c>
      <c r="B481" s="1">
        <v>340</v>
      </c>
      <c r="C481">
        <f t="shared" si="7"/>
        <v>-0.009076332254197053</v>
      </c>
    </row>
    <row r="482" spans="1:3" ht="15">
      <c r="A482" s="2">
        <v>39003</v>
      </c>
      <c r="B482" s="1">
        <v>340</v>
      </c>
      <c r="C482">
        <f t="shared" si="7"/>
        <v>0</v>
      </c>
    </row>
    <row r="483" spans="1:3" ht="15">
      <c r="A483" s="2">
        <v>39002</v>
      </c>
      <c r="B483" s="1">
        <v>340</v>
      </c>
      <c r="C483">
        <f t="shared" si="7"/>
        <v>0</v>
      </c>
    </row>
    <row r="484" spans="1:3" ht="15">
      <c r="A484" s="2">
        <v>39001</v>
      </c>
      <c r="B484" s="1">
        <v>343</v>
      </c>
      <c r="C484">
        <f t="shared" si="7"/>
        <v>0.008784829555732811</v>
      </c>
    </row>
    <row r="485" spans="1:3" ht="15">
      <c r="A485" s="2">
        <v>39000</v>
      </c>
      <c r="B485" s="1">
        <v>347</v>
      </c>
      <c r="C485">
        <f t="shared" si="7"/>
        <v>0.011594332780919227</v>
      </c>
    </row>
    <row r="486" spans="1:3" ht="15">
      <c r="A486" s="2">
        <v>38999</v>
      </c>
      <c r="B486" s="1">
        <v>352</v>
      </c>
      <c r="C486">
        <f t="shared" si="7"/>
        <v>0.01430639565123793</v>
      </c>
    </row>
    <row r="487" spans="1:3" ht="15">
      <c r="A487" s="2">
        <v>38996</v>
      </c>
      <c r="B487" s="1">
        <v>350</v>
      </c>
      <c r="C487">
        <f t="shared" si="7"/>
        <v>-0.005698021114637779</v>
      </c>
    </row>
    <row r="488" spans="1:3" ht="15">
      <c r="A488" s="2">
        <v>38995</v>
      </c>
      <c r="B488" s="1">
        <v>337</v>
      </c>
      <c r="C488">
        <f t="shared" si="7"/>
        <v>-0.03785022413109764</v>
      </c>
    </row>
    <row r="489" spans="1:3" ht="15">
      <c r="A489" s="2">
        <v>38994</v>
      </c>
      <c r="B489" s="1">
        <v>335</v>
      </c>
      <c r="C489">
        <f t="shared" si="7"/>
        <v>-0.005952398527295273</v>
      </c>
    </row>
    <row r="490" spans="1:3" ht="15">
      <c r="A490" s="2">
        <v>38993</v>
      </c>
      <c r="B490" s="1">
        <v>335</v>
      </c>
      <c r="C490">
        <f t="shared" si="7"/>
        <v>0</v>
      </c>
    </row>
    <row r="491" spans="1:3" ht="15">
      <c r="A491" s="2">
        <v>38992</v>
      </c>
      <c r="B491" s="1">
        <v>336</v>
      </c>
      <c r="C491">
        <f t="shared" si="7"/>
        <v>0.00298062813813772</v>
      </c>
    </row>
    <row r="492" spans="1:3" ht="15">
      <c r="A492" s="2">
        <v>38989</v>
      </c>
      <c r="B492" s="1">
        <v>345</v>
      </c>
      <c r="C492">
        <f t="shared" si="7"/>
        <v>0.02643325706815543</v>
      </c>
    </row>
    <row r="493" spans="1:3" ht="15">
      <c r="A493" s="2">
        <v>38988</v>
      </c>
      <c r="B493" s="1">
        <v>348</v>
      </c>
      <c r="C493">
        <f t="shared" si="7"/>
        <v>0.008658062743114531</v>
      </c>
    </row>
    <row r="494" spans="1:3" ht="15">
      <c r="A494" s="2">
        <v>38987</v>
      </c>
      <c r="B494" s="1">
        <v>337</v>
      </c>
      <c r="C494">
        <f t="shared" si="7"/>
        <v>-0.03211954942211266</v>
      </c>
    </row>
    <row r="495" spans="1:3" ht="15">
      <c r="A495" s="2">
        <v>38986</v>
      </c>
      <c r="B495" s="1">
        <v>333.05</v>
      </c>
      <c r="C495">
        <f t="shared" si="7"/>
        <v>-0.011790301493173241</v>
      </c>
    </row>
    <row r="496" spans="1:3" ht="15">
      <c r="A496" s="2">
        <v>38985</v>
      </c>
      <c r="B496" s="1">
        <v>329</v>
      </c>
      <c r="C496">
        <f t="shared" si="7"/>
        <v>-0.01223487809381659</v>
      </c>
    </row>
    <row r="497" spans="1:3" ht="15">
      <c r="A497" s="2">
        <v>38982</v>
      </c>
      <c r="B497" s="1">
        <v>328.6</v>
      </c>
      <c r="C497">
        <f t="shared" si="7"/>
        <v>-0.0012165451622041087</v>
      </c>
    </row>
    <row r="498" spans="1:3" ht="15">
      <c r="A498" s="2">
        <v>38981</v>
      </c>
      <c r="B498" s="1">
        <v>327</v>
      </c>
      <c r="C498">
        <f t="shared" si="7"/>
        <v>-0.004881034705914406</v>
      </c>
    </row>
    <row r="499" spans="1:3" ht="15">
      <c r="A499" s="2">
        <v>38980</v>
      </c>
      <c r="B499" s="1">
        <v>328</v>
      </c>
      <c r="C499">
        <f t="shared" si="7"/>
        <v>0.003053437486890248</v>
      </c>
    </row>
    <row r="500" spans="1:3" ht="15">
      <c r="A500" s="2">
        <v>38979</v>
      </c>
      <c r="B500" s="1">
        <v>328</v>
      </c>
      <c r="C500">
        <f t="shared" si="7"/>
        <v>0</v>
      </c>
    </row>
    <row r="501" spans="1:3" ht="15">
      <c r="A501" s="2">
        <v>38978</v>
      </c>
      <c r="B501" s="1">
        <v>330</v>
      </c>
      <c r="C501">
        <f t="shared" si="7"/>
        <v>0.0060790460763821925</v>
      </c>
    </row>
    <row r="502" spans="1:3" ht="15">
      <c r="A502" s="2">
        <v>38975</v>
      </c>
      <c r="B502" s="1">
        <v>336.5</v>
      </c>
      <c r="C502">
        <f t="shared" si="7"/>
        <v>0.019505494624256645</v>
      </c>
    </row>
    <row r="503" spans="1:3" ht="15">
      <c r="A503" s="2">
        <v>38973</v>
      </c>
      <c r="B503" s="1">
        <v>336</v>
      </c>
      <c r="C503">
        <f t="shared" si="7"/>
        <v>-0.0014869891215782557</v>
      </c>
    </row>
    <row r="504" spans="1:3" ht="15">
      <c r="A504" s="2">
        <v>38972</v>
      </c>
      <c r="B504" s="1">
        <v>345</v>
      </c>
      <c r="C504">
        <f t="shared" si="7"/>
        <v>0.02643325706815543</v>
      </c>
    </row>
    <row r="505" spans="1:3" ht="15">
      <c r="A505" s="2">
        <v>38971</v>
      </c>
      <c r="B505" s="1">
        <v>335</v>
      </c>
      <c r="C505">
        <f t="shared" si="7"/>
        <v>-0.02941388520629334</v>
      </c>
    </row>
    <row r="506" spans="1:3" ht="15">
      <c r="A506" s="2">
        <v>38968</v>
      </c>
      <c r="B506" s="1">
        <v>335</v>
      </c>
      <c r="C506">
        <f t="shared" si="7"/>
        <v>0</v>
      </c>
    </row>
    <row r="507" spans="1:3" ht="15">
      <c r="A507" s="2">
        <v>38967</v>
      </c>
      <c r="B507" s="1">
        <v>340</v>
      </c>
      <c r="C507">
        <f t="shared" si="7"/>
        <v>0.014815085785140682</v>
      </c>
    </row>
    <row r="508" spans="1:3" ht="15">
      <c r="A508" s="2">
        <v>38965</v>
      </c>
      <c r="B508" s="1">
        <v>348</v>
      </c>
      <c r="C508">
        <f t="shared" si="7"/>
        <v>0.023256862164267183</v>
      </c>
    </row>
    <row r="509" spans="1:3" ht="15">
      <c r="A509" s="2">
        <v>38964</v>
      </c>
      <c r="B509" s="1">
        <v>347.5</v>
      </c>
      <c r="C509">
        <f t="shared" si="7"/>
        <v>-0.0014378147696274715</v>
      </c>
    </row>
    <row r="510" spans="1:3" ht="15">
      <c r="A510" s="2">
        <v>38961</v>
      </c>
      <c r="B510" s="1">
        <v>346</v>
      </c>
      <c r="C510">
        <f t="shared" si="7"/>
        <v>-0.004325889947122606</v>
      </c>
    </row>
    <row r="511" spans="1:3" ht="15">
      <c r="A511" s="2">
        <v>38960</v>
      </c>
      <c r="B511" s="1">
        <v>342.7</v>
      </c>
      <c r="C511">
        <f t="shared" si="7"/>
        <v>-0.009583346177161117</v>
      </c>
    </row>
    <row r="512" spans="1:3" ht="15">
      <c r="A512" s="2">
        <v>38959</v>
      </c>
      <c r="B512" s="1">
        <v>336.5</v>
      </c>
      <c r="C512">
        <f t="shared" si="7"/>
        <v>-0.018257279795780654</v>
      </c>
    </row>
    <row r="513" spans="1:3" ht="15">
      <c r="A513" s="2">
        <v>38958</v>
      </c>
      <c r="B513" s="1">
        <v>321</v>
      </c>
      <c r="C513">
        <f t="shared" si="7"/>
        <v>-0.04715702595476658</v>
      </c>
    </row>
    <row r="514" spans="1:3" ht="15">
      <c r="A514" s="2">
        <v>38954</v>
      </c>
      <c r="B514" s="1">
        <v>327</v>
      </c>
      <c r="C514">
        <f t="shared" si="7"/>
        <v>0.01851904776723753</v>
      </c>
    </row>
    <row r="515" spans="1:3" ht="15">
      <c r="A515" s="2">
        <v>38953</v>
      </c>
      <c r="B515" s="1">
        <v>332.8</v>
      </c>
      <c r="C515">
        <f t="shared" si="7"/>
        <v>0.017581538049800265</v>
      </c>
    </row>
    <row r="516" spans="1:3" ht="15">
      <c r="A516" s="2">
        <v>38952</v>
      </c>
      <c r="B516" s="1">
        <v>320</v>
      </c>
      <c r="C516">
        <f t="shared" si="7"/>
        <v>-0.039220713153281385</v>
      </c>
    </row>
    <row r="517" spans="1:3" ht="15">
      <c r="A517" s="2">
        <v>38951</v>
      </c>
      <c r="B517" s="1">
        <v>330.6</v>
      </c>
      <c r="C517">
        <f t="shared" si="7"/>
        <v>0.03258818959315164</v>
      </c>
    </row>
    <row r="518" spans="1:3" ht="15">
      <c r="A518" s="2">
        <v>38950</v>
      </c>
      <c r="B518" s="1">
        <v>348</v>
      </c>
      <c r="C518">
        <f t="shared" si="7"/>
        <v>0.05129329438755048</v>
      </c>
    </row>
    <row r="519" spans="1:3" ht="15">
      <c r="A519" s="2">
        <v>38947</v>
      </c>
      <c r="B519" s="1">
        <v>353.8</v>
      </c>
      <c r="C519">
        <f t="shared" si="7"/>
        <v>0.016529301951210506</v>
      </c>
    </row>
    <row r="520" spans="1:3" ht="15">
      <c r="A520" s="2">
        <v>38946</v>
      </c>
      <c r="B520" s="1">
        <v>349.85</v>
      </c>
      <c r="C520">
        <f aca="true" t="shared" si="8" ref="C520:C583">LN(B520/B519)</f>
        <v>-0.011227290533779175</v>
      </c>
    </row>
    <row r="521" spans="1:3" ht="15">
      <c r="A521" s="2">
        <v>38945</v>
      </c>
      <c r="B521" s="1">
        <v>342.5</v>
      </c>
      <c r="C521">
        <f t="shared" si="8"/>
        <v>-0.0212328334896258</v>
      </c>
    </row>
    <row r="522" spans="1:3" ht="15">
      <c r="A522" s="2">
        <v>38944</v>
      </c>
      <c r="B522" s="1">
        <v>331</v>
      </c>
      <c r="C522">
        <f t="shared" si="8"/>
        <v>-0.03415328232521706</v>
      </c>
    </row>
    <row r="523" spans="1:3" ht="15">
      <c r="A523" s="2">
        <v>38940</v>
      </c>
      <c r="B523" s="1">
        <v>332</v>
      </c>
      <c r="C523">
        <f t="shared" si="8"/>
        <v>0.0030165935394257273</v>
      </c>
    </row>
    <row r="524" spans="1:3" ht="15">
      <c r="A524" s="2">
        <v>38939</v>
      </c>
      <c r="B524" s="1">
        <v>337</v>
      </c>
      <c r="C524">
        <f t="shared" si="8"/>
        <v>0.014947961435873148</v>
      </c>
    </row>
    <row r="525" spans="1:3" ht="15">
      <c r="A525" s="2">
        <v>38938</v>
      </c>
      <c r="B525" s="1">
        <v>343</v>
      </c>
      <c r="C525">
        <f t="shared" si="8"/>
        <v>0.01764751681357814</v>
      </c>
    </row>
    <row r="526" spans="1:3" ht="15">
      <c r="A526" s="2">
        <v>38937</v>
      </c>
      <c r="B526" s="1">
        <v>341.25</v>
      </c>
      <c r="C526">
        <f t="shared" si="8"/>
        <v>-0.005115100666770377</v>
      </c>
    </row>
    <row r="527" spans="1:3" ht="15">
      <c r="A527" s="2">
        <v>38936</v>
      </c>
      <c r="B527" s="1">
        <v>325</v>
      </c>
      <c r="C527">
        <f t="shared" si="8"/>
        <v>-0.048790164169432056</v>
      </c>
    </row>
    <row r="528" spans="1:3" ht="15">
      <c r="A528" s="2">
        <v>38933</v>
      </c>
      <c r="B528" s="1">
        <v>324</v>
      </c>
      <c r="C528">
        <f t="shared" si="8"/>
        <v>-0.003081666537408112</v>
      </c>
    </row>
    <row r="529" spans="1:3" ht="15">
      <c r="A529" s="2">
        <v>38932</v>
      </c>
      <c r="B529" s="1">
        <v>325.4</v>
      </c>
      <c r="C529">
        <f t="shared" si="8"/>
        <v>0.004311678992607926</v>
      </c>
    </row>
    <row r="530" spans="1:3" ht="15">
      <c r="A530" s="2">
        <v>38931</v>
      </c>
      <c r="B530" s="1">
        <v>325</v>
      </c>
      <c r="C530">
        <f t="shared" si="8"/>
        <v>-0.0012300124551998207</v>
      </c>
    </row>
    <row r="531" spans="1:3" ht="15">
      <c r="A531" s="2">
        <v>38930</v>
      </c>
      <c r="B531" s="1">
        <v>329</v>
      </c>
      <c r="C531">
        <f t="shared" si="8"/>
        <v>0.012232568435634451</v>
      </c>
    </row>
    <row r="532" spans="1:3" ht="15">
      <c r="A532" s="2">
        <v>38929</v>
      </c>
      <c r="B532" s="1">
        <v>333.2</v>
      </c>
      <c r="C532">
        <f t="shared" si="8"/>
        <v>0.012685159527315642</v>
      </c>
    </row>
    <row r="533" spans="1:3" ht="15">
      <c r="A533" s="2">
        <v>38926</v>
      </c>
      <c r="B533" s="1">
        <v>331.4</v>
      </c>
      <c r="C533">
        <f t="shared" si="8"/>
        <v>-0.0054168053002251</v>
      </c>
    </row>
    <row r="534" spans="1:3" ht="15">
      <c r="A534" s="2">
        <v>38925</v>
      </c>
      <c r="B534" s="1">
        <v>329</v>
      </c>
      <c r="C534">
        <f t="shared" si="8"/>
        <v>-0.0072683542270905255</v>
      </c>
    </row>
    <row r="535" spans="1:3" ht="15">
      <c r="A535" s="2">
        <v>38923</v>
      </c>
      <c r="B535" s="1">
        <v>313</v>
      </c>
      <c r="C535">
        <f t="shared" si="8"/>
        <v>-0.04985456022521868</v>
      </c>
    </row>
    <row r="536" spans="1:3" ht="15">
      <c r="A536" s="2">
        <v>38922</v>
      </c>
      <c r="B536" s="1">
        <v>314.3</v>
      </c>
      <c r="C536">
        <f t="shared" si="8"/>
        <v>0.004144753263368652</v>
      </c>
    </row>
    <row r="537" spans="1:3" ht="15">
      <c r="A537" s="2">
        <v>38918</v>
      </c>
      <c r="B537" s="1">
        <v>314.95</v>
      </c>
      <c r="C537">
        <f t="shared" si="8"/>
        <v>0.0020659522644159395</v>
      </c>
    </row>
    <row r="538" spans="1:3" ht="15">
      <c r="A538" s="2">
        <v>38917</v>
      </c>
      <c r="B538" s="1">
        <v>313</v>
      </c>
      <c r="C538">
        <f t="shared" si="8"/>
        <v>-0.006210705527784734</v>
      </c>
    </row>
    <row r="539" spans="1:3" ht="15">
      <c r="A539" s="2">
        <v>38916</v>
      </c>
      <c r="B539" s="1">
        <v>311.5</v>
      </c>
      <c r="C539">
        <f t="shared" si="8"/>
        <v>-0.0048038523126453896</v>
      </c>
    </row>
    <row r="540" spans="1:3" ht="15">
      <c r="A540" s="2">
        <v>38905</v>
      </c>
      <c r="B540" s="1">
        <v>311</v>
      </c>
      <c r="C540">
        <f t="shared" si="8"/>
        <v>-0.0016064260482736878</v>
      </c>
    </row>
    <row r="541" spans="1:3" ht="15">
      <c r="A541" s="2">
        <v>38901</v>
      </c>
      <c r="B541" s="1">
        <v>307.1</v>
      </c>
      <c r="C541">
        <f t="shared" si="8"/>
        <v>-0.012619484732457347</v>
      </c>
    </row>
    <row r="542" spans="1:3" ht="15">
      <c r="A542" s="2">
        <v>38896</v>
      </c>
      <c r="B542" s="1">
        <v>307.65</v>
      </c>
      <c r="C542">
        <f t="shared" si="8"/>
        <v>0.0017893457397225696</v>
      </c>
    </row>
    <row r="543" spans="1:3" ht="15">
      <c r="A543" s="2">
        <v>38895</v>
      </c>
      <c r="B543" s="1">
        <v>293</v>
      </c>
      <c r="C543">
        <f t="shared" si="8"/>
        <v>-0.048790164169431945</v>
      </c>
    </row>
    <row r="544" spans="1:3" ht="15">
      <c r="A544" s="2">
        <v>38894</v>
      </c>
      <c r="B544" s="1">
        <v>295</v>
      </c>
      <c r="C544">
        <f t="shared" si="8"/>
        <v>0.00680274732275262</v>
      </c>
    </row>
    <row r="545" spans="1:3" ht="15">
      <c r="A545" s="2">
        <v>38891</v>
      </c>
      <c r="B545" s="1">
        <v>305.5</v>
      </c>
      <c r="C545">
        <f t="shared" si="8"/>
        <v>0.03497442227183018</v>
      </c>
    </row>
    <row r="546" spans="1:3" ht="15">
      <c r="A546" s="2">
        <v>38890</v>
      </c>
      <c r="B546" s="1">
        <v>309</v>
      </c>
      <c r="C546">
        <f t="shared" si="8"/>
        <v>0.011391498286095559</v>
      </c>
    </row>
    <row r="547" spans="1:3" ht="15">
      <c r="A547" s="2">
        <v>38889</v>
      </c>
      <c r="B547" s="1">
        <v>314.95</v>
      </c>
      <c r="C547">
        <f t="shared" si="8"/>
        <v>0.019072619170192467</v>
      </c>
    </row>
    <row r="548" spans="1:3" ht="15">
      <c r="A548" s="2">
        <v>38888</v>
      </c>
      <c r="B548" s="1">
        <v>318.1</v>
      </c>
      <c r="C548">
        <f t="shared" si="8"/>
        <v>0.009951902687160412</v>
      </c>
    </row>
    <row r="549" spans="1:3" ht="15">
      <c r="A549" s="2">
        <v>38887</v>
      </c>
      <c r="B549" s="1">
        <v>317.15</v>
      </c>
      <c r="C549">
        <f t="shared" si="8"/>
        <v>-0.0029909506751924463</v>
      </c>
    </row>
    <row r="550" spans="1:3" ht="15">
      <c r="A550" s="2">
        <v>38884</v>
      </c>
      <c r="B550" s="1">
        <v>302.05</v>
      </c>
      <c r="C550">
        <f t="shared" si="8"/>
        <v>-0.04878228149515577</v>
      </c>
    </row>
    <row r="551" spans="1:3" ht="15">
      <c r="A551" s="2">
        <v>38883</v>
      </c>
      <c r="B551" s="1">
        <v>287.7</v>
      </c>
      <c r="C551">
        <f t="shared" si="8"/>
        <v>-0.04867429602724806</v>
      </c>
    </row>
    <row r="552" spans="1:3" ht="15">
      <c r="A552" s="2">
        <v>38882</v>
      </c>
      <c r="B552" s="1">
        <v>274</v>
      </c>
      <c r="C552">
        <f t="shared" si="8"/>
        <v>-0.048790164169431945</v>
      </c>
    </row>
    <row r="553" spans="1:3" ht="15">
      <c r="A553" s="2">
        <v>38881</v>
      </c>
      <c r="B553" s="1">
        <v>275.5</v>
      </c>
      <c r="C553">
        <f t="shared" si="8"/>
        <v>0.005459522204898974</v>
      </c>
    </row>
    <row r="554" spans="1:3" ht="15">
      <c r="A554" s="2">
        <v>38880</v>
      </c>
      <c r="B554" s="1">
        <v>290</v>
      </c>
      <c r="C554">
        <f t="shared" si="8"/>
        <v>0.05129329438755048</v>
      </c>
    </row>
    <row r="555" spans="1:3" ht="15">
      <c r="A555" s="2">
        <v>38877</v>
      </c>
      <c r="B555" s="1">
        <v>294.1</v>
      </c>
      <c r="C555">
        <f t="shared" si="8"/>
        <v>0.01403892257942978</v>
      </c>
    </row>
    <row r="556" spans="1:3" ht="15">
      <c r="A556" s="2">
        <v>38876</v>
      </c>
      <c r="B556" s="1">
        <v>294.05</v>
      </c>
      <c r="C556">
        <f t="shared" si="8"/>
        <v>-0.00017002465398435166</v>
      </c>
    </row>
    <row r="557" spans="1:3" ht="15">
      <c r="A557" s="2">
        <v>38875</v>
      </c>
      <c r="B557" s="1">
        <v>309.5</v>
      </c>
      <c r="C557">
        <f t="shared" si="8"/>
        <v>0.05120827121868572</v>
      </c>
    </row>
    <row r="558" spans="1:3" ht="15">
      <c r="A558" s="2">
        <v>38874</v>
      </c>
      <c r="B558" s="1">
        <v>315.5</v>
      </c>
      <c r="C558">
        <f t="shared" si="8"/>
        <v>0.019200589856617153</v>
      </c>
    </row>
    <row r="559" spans="1:3" ht="15">
      <c r="A559" s="2">
        <v>38873</v>
      </c>
      <c r="B559" s="1">
        <v>313.25</v>
      </c>
      <c r="C559">
        <f t="shared" si="8"/>
        <v>-0.007157088205090185</v>
      </c>
    </row>
    <row r="560" spans="1:3" ht="15">
      <c r="A560" s="2">
        <v>38870</v>
      </c>
      <c r="B560" s="1">
        <v>313</v>
      </c>
      <c r="C560">
        <f t="shared" si="8"/>
        <v>-0.0007984032360244729</v>
      </c>
    </row>
    <row r="561" spans="1:3" ht="15">
      <c r="A561" s="2">
        <v>38869</v>
      </c>
      <c r="B561" s="1">
        <v>312.95</v>
      </c>
      <c r="C561">
        <f t="shared" si="8"/>
        <v>-0.000159757169442786</v>
      </c>
    </row>
    <row r="562" spans="1:3" ht="15">
      <c r="A562" s="2">
        <v>38868</v>
      </c>
      <c r="B562" s="1">
        <v>310</v>
      </c>
      <c r="C562">
        <f t="shared" si="8"/>
        <v>-0.009471135891518483</v>
      </c>
    </row>
    <row r="563" spans="1:3" ht="15">
      <c r="A563" s="2">
        <v>38867</v>
      </c>
      <c r="B563" s="1">
        <v>320</v>
      </c>
      <c r="C563">
        <f t="shared" si="8"/>
        <v>0.03174869831458027</v>
      </c>
    </row>
    <row r="564" spans="1:3" ht="15">
      <c r="A564" s="2">
        <v>38866</v>
      </c>
      <c r="B564" s="1">
        <v>316.5</v>
      </c>
      <c r="C564">
        <f t="shared" si="8"/>
        <v>-0.010997754209541398</v>
      </c>
    </row>
    <row r="565" spans="1:3" ht="15">
      <c r="A565" s="2">
        <v>38862</v>
      </c>
      <c r="B565" s="1">
        <v>316</v>
      </c>
      <c r="C565">
        <f t="shared" si="8"/>
        <v>-0.001581027997318818</v>
      </c>
    </row>
    <row r="566" spans="1:3" ht="15">
      <c r="A566" s="2">
        <v>38861</v>
      </c>
      <c r="B566" s="1">
        <v>320</v>
      </c>
      <c r="C566">
        <f t="shared" si="8"/>
        <v>0.012578782206860185</v>
      </c>
    </row>
    <row r="567" spans="1:3" ht="15">
      <c r="A567" s="2">
        <v>38860</v>
      </c>
      <c r="B567" s="1">
        <v>317.5</v>
      </c>
      <c r="C567">
        <f t="shared" si="8"/>
        <v>-0.007843177461025893</v>
      </c>
    </row>
    <row r="568" spans="1:3" ht="15">
      <c r="A568" s="2">
        <v>38859</v>
      </c>
      <c r="B568" s="1">
        <v>321</v>
      </c>
      <c r="C568">
        <f t="shared" si="8"/>
        <v>0.010963304797269594</v>
      </c>
    </row>
    <row r="569" spans="1:3" ht="15">
      <c r="A569" s="2">
        <v>38856</v>
      </c>
      <c r="B569" s="1">
        <v>322.25</v>
      </c>
      <c r="C569">
        <f t="shared" si="8"/>
        <v>0.0038865186892809876</v>
      </c>
    </row>
    <row r="570" spans="1:3" ht="15">
      <c r="A570" s="2">
        <v>38855</v>
      </c>
      <c r="B570" s="1">
        <v>320</v>
      </c>
      <c r="C570">
        <f t="shared" si="8"/>
        <v>-0.00700664602552455</v>
      </c>
    </row>
    <row r="571" spans="1:3" ht="15">
      <c r="A571" s="2">
        <v>38854</v>
      </c>
      <c r="B571" s="1">
        <v>326</v>
      </c>
      <c r="C571">
        <f t="shared" si="8"/>
        <v>0.018576385572935457</v>
      </c>
    </row>
    <row r="572" spans="1:3" ht="15">
      <c r="A572" s="2">
        <v>38853</v>
      </c>
      <c r="B572" s="1">
        <v>310.5</v>
      </c>
      <c r="C572">
        <f t="shared" si="8"/>
        <v>-0.04871347999317413</v>
      </c>
    </row>
    <row r="573" spans="1:3" ht="15">
      <c r="A573" s="2">
        <v>38852</v>
      </c>
      <c r="B573" s="1">
        <v>326.8</v>
      </c>
      <c r="C573">
        <f t="shared" si="8"/>
        <v>0.05116446161231446</v>
      </c>
    </row>
    <row r="574" spans="1:3" ht="15">
      <c r="A574" s="2">
        <v>38849</v>
      </c>
      <c r="B574" s="1">
        <v>344</v>
      </c>
      <c r="C574">
        <f t="shared" si="8"/>
        <v>0.05129329438755048</v>
      </c>
    </row>
    <row r="575" spans="1:3" ht="15">
      <c r="A575" s="2">
        <v>38848</v>
      </c>
      <c r="B575" s="1">
        <v>345.1</v>
      </c>
      <c r="C575">
        <f t="shared" si="8"/>
        <v>0.0031925727305593603</v>
      </c>
    </row>
    <row r="576" spans="1:3" ht="15">
      <c r="A576" s="2">
        <v>38847</v>
      </c>
      <c r="B576" s="1">
        <v>349.1</v>
      </c>
      <c r="C576">
        <f t="shared" si="8"/>
        <v>0.011524184007032543</v>
      </c>
    </row>
    <row r="577" spans="1:3" ht="15">
      <c r="A577" s="2">
        <v>38846</v>
      </c>
      <c r="B577" s="1">
        <v>353.5</v>
      </c>
      <c r="C577">
        <f t="shared" si="8"/>
        <v>0.012525071225636945</v>
      </c>
    </row>
    <row r="578" spans="1:3" ht="15">
      <c r="A578" s="2">
        <v>38845</v>
      </c>
      <c r="B578" s="1">
        <v>361</v>
      </c>
      <c r="C578">
        <f t="shared" si="8"/>
        <v>0.02099447299625343</v>
      </c>
    </row>
    <row r="579" spans="1:3" ht="15">
      <c r="A579" s="2">
        <v>38842</v>
      </c>
      <c r="B579" s="1">
        <v>360</v>
      </c>
      <c r="C579">
        <f t="shared" si="8"/>
        <v>-0.002773926882725208</v>
      </c>
    </row>
    <row r="580" spans="1:3" ht="15">
      <c r="A580" s="2">
        <v>38841</v>
      </c>
      <c r="B580" s="1">
        <v>360</v>
      </c>
      <c r="C580">
        <f t="shared" si="8"/>
        <v>0</v>
      </c>
    </row>
    <row r="581" spans="1:3" ht="15">
      <c r="A581" s="2">
        <v>38840</v>
      </c>
      <c r="B581" s="1">
        <v>359</v>
      </c>
      <c r="C581">
        <f t="shared" si="8"/>
        <v>-0.0027816429618768026</v>
      </c>
    </row>
    <row r="582" spans="1:3" ht="15">
      <c r="A582" s="2">
        <v>38839</v>
      </c>
      <c r="B582" s="1">
        <v>353</v>
      </c>
      <c r="C582">
        <f t="shared" si="8"/>
        <v>-0.016854331554982074</v>
      </c>
    </row>
    <row r="583" spans="1:3" ht="15">
      <c r="A583" s="2">
        <v>38835</v>
      </c>
      <c r="B583" s="1">
        <v>345</v>
      </c>
      <c r="C583">
        <f t="shared" si="8"/>
        <v>-0.022923639901936965</v>
      </c>
    </row>
    <row r="584" spans="1:3" ht="15">
      <c r="A584" s="2">
        <v>38834</v>
      </c>
      <c r="B584" s="1">
        <v>356.6</v>
      </c>
      <c r="C584">
        <f aca="true" t="shared" si="9" ref="C584:C647">LN(B584/B583)</f>
        <v>0.033070288397680316</v>
      </c>
    </row>
    <row r="585" spans="1:3" ht="15">
      <c r="A585" s="2">
        <v>38833</v>
      </c>
      <c r="B585" s="1">
        <v>368</v>
      </c>
      <c r="C585">
        <f t="shared" si="9"/>
        <v>0.031468232739890856</v>
      </c>
    </row>
    <row r="586" spans="1:3" ht="15">
      <c r="A586" s="2">
        <v>38832</v>
      </c>
      <c r="B586" s="1">
        <v>359.5</v>
      </c>
      <c r="C586">
        <f t="shared" si="9"/>
        <v>-0.02336876100782957</v>
      </c>
    </row>
    <row r="587" spans="1:3" ht="15">
      <c r="A587" s="2">
        <v>38831</v>
      </c>
      <c r="B587" s="1">
        <v>357.05</v>
      </c>
      <c r="C587">
        <f t="shared" si="9"/>
        <v>-0.006838349165982399</v>
      </c>
    </row>
    <row r="588" spans="1:3" ht="15">
      <c r="A588" s="2">
        <v>38828</v>
      </c>
      <c r="B588" s="1">
        <v>361.1</v>
      </c>
      <c r="C588">
        <f t="shared" si="9"/>
        <v>0.011279100288293055</v>
      </c>
    </row>
    <row r="589" spans="1:3" ht="15">
      <c r="A589" s="2">
        <v>38827</v>
      </c>
      <c r="B589" s="1">
        <v>369.3</v>
      </c>
      <c r="C589">
        <f t="shared" si="9"/>
        <v>0.0224543935751054</v>
      </c>
    </row>
    <row r="590" spans="1:3" ht="15">
      <c r="A590" s="2">
        <v>38826</v>
      </c>
      <c r="B590" s="1">
        <v>373</v>
      </c>
      <c r="C590">
        <f t="shared" si="9"/>
        <v>0.009969097785297951</v>
      </c>
    </row>
    <row r="591" spans="1:3" ht="15">
      <c r="A591" s="2">
        <v>38825</v>
      </c>
      <c r="B591" s="1">
        <v>383.9</v>
      </c>
      <c r="C591">
        <f t="shared" si="9"/>
        <v>0.028803682362936348</v>
      </c>
    </row>
    <row r="592" spans="1:3" ht="15">
      <c r="A592" s="2">
        <v>38824</v>
      </c>
      <c r="B592" s="1">
        <v>394.25</v>
      </c>
      <c r="C592">
        <f t="shared" si="9"/>
        <v>0.026603123836395758</v>
      </c>
    </row>
    <row r="593" spans="1:3" ht="15">
      <c r="A593" s="2">
        <v>38821</v>
      </c>
      <c r="B593" s="1">
        <v>390.65</v>
      </c>
      <c r="C593">
        <f t="shared" si="9"/>
        <v>-0.009173207400394479</v>
      </c>
    </row>
    <row r="594" spans="1:3" ht="15">
      <c r="A594" s="2">
        <v>38820</v>
      </c>
      <c r="B594" s="1">
        <v>372.05</v>
      </c>
      <c r="C594">
        <f t="shared" si="9"/>
        <v>-0.04878376459948305</v>
      </c>
    </row>
    <row r="595" spans="1:3" ht="15">
      <c r="A595" s="2">
        <v>38817</v>
      </c>
      <c r="B595" s="1">
        <v>371.5</v>
      </c>
      <c r="C595">
        <f t="shared" si="9"/>
        <v>-0.0014793896854563798</v>
      </c>
    </row>
    <row r="596" spans="1:3" ht="15">
      <c r="A596" s="2">
        <v>38814</v>
      </c>
      <c r="B596" s="1">
        <v>371</v>
      </c>
      <c r="C596">
        <f t="shared" si="9"/>
        <v>-0.0013468015503787388</v>
      </c>
    </row>
    <row r="597" spans="1:3" ht="15">
      <c r="A597" s="2">
        <v>38813</v>
      </c>
      <c r="B597" s="1">
        <v>358</v>
      </c>
      <c r="C597">
        <f t="shared" si="9"/>
        <v>-0.035669076206734776</v>
      </c>
    </row>
    <row r="598" spans="1:3" ht="15">
      <c r="A598" s="2">
        <v>38812</v>
      </c>
      <c r="B598" s="1">
        <v>359</v>
      </c>
      <c r="C598">
        <f t="shared" si="9"/>
        <v>0.0027894020875785922</v>
      </c>
    </row>
    <row r="599" spans="1:3" ht="15">
      <c r="A599" s="2">
        <v>38810</v>
      </c>
      <c r="B599" s="1">
        <v>358</v>
      </c>
      <c r="C599">
        <f t="shared" si="9"/>
        <v>-0.0027894020875785254</v>
      </c>
    </row>
    <row r="600" spans="1:3" ht="15">
      <c r="A600" s="2">
        <v>38807</v>
      </c>
      <c r="B600" s="1">
        <v>350</v>
      </c>
      <c r="C600">
        <f t="shared" si="9"/>
        <v>-0.02259983191724092</v>
      </c>
    </row>
    <row r="601" spans="1:3" ht="15">
      <c r="A601" s="2">
        <v>38806</v>
      </c>
      <c r="B601" s="1">
        <v>356.25</v>
      </c>
      <c r="C601">
        <f t="shared" si="9"/>
        <v>0.017699577099400857</v>
      </c>
    </row>
    <row r="602" spans="1:3" ht="15">
      <c r="A602" s="2">
        <v>38805</v>
      </c>
      <c r="B602" s="1">
        <v>359</v>
      </c>
      <c r="C602">
        <f t="shared" si="9"/>
        <v>0.007689656905418571</v>
      </c>
    </row>
    <row r="603" spans="1:3" ht="15">
      <c r="A603" s="2">
        <v>38804</v>
      </c>
      <c r="B603" s="1">
        <v>369</v>
      </c>
      <c r="C603">
        <f t="shared" si="9"/>
        <v>0.027474255552248337</v>
      </c>
    </row>
    <row r="604" spans="1:3" ht="15">
      <c r="A604" s="2">
        <v>38803</v>
      </c>
      <c r="B604" s="1">
        <v>375.9</v>
      </c>
      <c r="C604">
        <f t="shared" si="9"/>
        <v>0.018526506529604993</v>
      </c>
    </row>
    <row r="605" spans="1:3" ht="15">
      <c r="A605" s="2">
        <v>38800</v>
      </c>
      <c r="B605" s="1">
        <v>382</v>
      </c>
      <c r="C605">
        <f t="shared" si="9"/>
        <v>0.01609745803644294</v>
      </c>
    </row>
    <row r="606" spans="1:3" ht="15">
      <c r="A606" s="2">
        <v>38798</v>
      </c>
      <c r="B606" s="1">
        <v>379.95</v>
      </c>
      <c r="C606">
        <f t="shared" si="9"/>
        <v>-0.005380943490781306</v>
      </c>
    </row>
    <row r="607" spans="1:3" ht="15">
      <c r="A607" s="2">
        <v>38797</v>
      </c>
      <c r="B607" s="1">
        <v>379</v>
      </c>
      <c r="C607">
        <f t="shared" si="9"/>
        <v>-0.00250346003336757</v>
      </c>
    </row>
    <row r="608" spans="1:3" ht="15">
      <c r="A608" s="2">
        <v>38796</v>
      </c>
      <c r="B608" s="1">
        <v>372</v>
      </c>
      <c r="C608">
        <f t="shared" si="9"/>
        <v>-0.01864235080927983</v>
      </c>
    </row>
    <row r="609" spans="1:3" ht="15">
      <c r="A609" s="2">
        <v>38793</v>
      </c>
      <c r="B609" s="1">
        <v>354.9</v>
      </c>
      <c r="C609">
        <f t="shared" si="9"/>
        <v>-0.04705779462069582</v>
      </c>
    </row>
    <row r="610" spans="1:3" ht="15">
      <c r="A610" s="2">
        <v>38792</v>
      </c>
      <c r="B610" s="1">
        <v>338</v>
      </c>
      <c r="C610">
        <f t="shared" si="9"/>
        <v>-0.048790164169431945</v>
      </c>
    </row>
    <row r="611" spans="1:3" ht="15">
      <c r="A611" s="2">
        <v>38791</v>
      </c>
      <c r="B611" s="1">
        <v>323.5</v>
      </c>
      <c r="C611">
        <f t="shared" si="9"/>
        <v>-0.04384678154206358</v>
      </c>
    </row>
    <row r="612" spans="1:3" ht="15">
      <c r="A612" s="2">
        <v>38790</v>
      </c>
      <c r="B612" s="1">
        <v>329.9</v>
      </c>
      <c r="C612">
        <f t="shared" si="9"/>
        <v>0.019590464293580464</v>
      </c>
    </row>
    <row r="613" spans="1:3" ht="15">
      <c r="A613" s="2">
        <v>38789</v>
      </c>
      <c r="B613" s="1">
        <v>314.95</v>
      </c>
      <c r="C613">
        <f t="shared" si="9"/>
        <v>-0.04637568216659774</v>
      </c>
    </row>
    <row r="614" spans="1:3" ht="15">
      <c r="A614" s="2">
        <v>38786</v>
      </c>
      <c r="B614" s="1">
        <v>315</v>
      </c>
      <c r="C614">
        <f t="shared" si="9"/>
        <v>0.00015874275769508074</v>
      </c>
    </row>
    <row r="615" spans="1:3" ht="15">
      <c r="A615" s="2">
        <v>38785</v>
      </c>
      <c r="B615" s="1">
        <v>329.95</v>
      </c>
      <c r="C615">
        <f t="shared" si="9"/>
        <v>0.04636848900379754</v>
      </c>
    </row>
    <row r="616" spans="1:3" ht="15">
      <c r="A616" s="2">
        <v>38784</v>
      </c>
      <c r="B616" s="1">
        <v>341.05</v>
      </c>
      <c r="C616">
        <f t="shared" si="9"/>
        <v>0.03308796627129767</v>
      </c>
    </row>
    <row r="617" spans="1:3" ht="15">
      <c r="A617" s="2">
        <v>38783</v>
      </c>
      <c r="B617" s="1">
        <v>358.95</v>
      </c>
      <c r="C617">
        <f t="shared" si="9"/>
        <v>0.05115400892176366</v>
      </c>
    </row>
    <row r="618" spans="1:3" ht="15">
      <c r="A618" s="2">
        <v>38782</v>
      </c>
      <c r="B618" s="1">
        <v>357.15</v>
      </c>
      <c r="C618">
        <f t="shared" si="9"/>
        <v>-0.00502724142151052</v>
      </c>
    </row>
    <row r="619" spans="1:3" ht="15">
      <c r="A619" s="2">
        <v>38779</v>
      </c>
      <c r="B619" s="1">
        <v>375.9</v>
      </c>
      <c r="C619">
        <f t="shared" si="9"/>
        <v>0.05116728896915083</v>
      </c>
    </row>
    <row r="620" spans="1:3" ht="15">
      <c r="A620" s="2">
        <v>38778</v>
      </c>
      <c r="B620" s="1">
        <v>375.5</v>
      </c>
      <c r="C620">
        <f t="shared" si="9"/>
        <v>-0.0010646793659428093</v>
      </c>
    </row>
    <row r="621" spans="1:3" ht="15">
      <c r="A621" s="2">
        <v>38777</v>
      </c>
      <c r="B621" s="1">
        <v>382.5</v>
      </c>
      <c r="C621">
        <f t="shared" si="9"/>
        <v>0.018470182062401055</v>
      </c>
    </row>
    <row r="622" spans="1:3" ht="15">
      <c r="A622" s="2">
        <v>38775</v>
      </c>
      <c r="B622" s="1">
        <v>379.85</v>
      </c>
      <c r="C622">
        <f t="shared" si="9"/>
        <v>-0.00695221531735988</v>
      </c>
    </row>
    <row r="623" spans="1:3" ht="15">
      <c r="A623" s="2">
        <v>38771</v>
      </c>
      <c r="B623" s="1">
        <v>419</v>
      </c>
      <c r="C623">
        <f t="shared" si="9"/>
        <v>0.09809448197290717</v>
      </c>
    </row>
    <row r="624" spans="1:3" ht="15">
      <c r="A624" s="2">
        <v>38770</v>
      </c>
      <c r="B624" s="1">
        <v>402.9</v>
      </c>
      <c r="C624">
        <f t="shared" si="9"/>
        <v>-0.03918252772483616</v>
      </c>
    </row>
    <row r="625" spans="1:3" ht="15">
      <c r="A625" s="2">
        <v>38769</v>
      </c>
      <c r="B625" s="1">
        <v>420</v>
      </c>
      <c r="C625">
        <f t="shared" si="9"/>
        <v>0.04156631908011249</v>
      </c>
    </row>
    <row r="626" spans="1:3" ht="15">
      <c r="A626" s="2">
        <v>38768</v>
      </c>
      <c r="B626" s="1">
        <v>428</v>
      </c>
      <c r="C626">
        <f t="shared" si="9"/>
        <v>0.018868484304382736</v>
      </c>
    </row>
    <row r="627" spans="1:3" ht="15">
      <c r="A627" s="2">
        <v>38765</v>
      </c>
      <c r="B627" s="1">
        <v>419.55</v>
      </c>
      <c r="C627">
        <f t="shared" si="9"/>
        <v>-0.019940487265718353</v>
      </c>
    </row>
    <row r="628" spans="1:3" ht="15">
      <c r="A628" s="2">
        <v>38764</v>
      </c>
      <c r="B628" s="1">
        <v>399.6</v>
      </c>
      <c r="C628">
        <f t="shared" si="9"/>
        <v>-0.04871866154167989</v>
      </c>
    </row>
    <row r="629" spans="1:3" ht="15">
      <c r="A629" s="2">
        <v>38763</v>
      </c>
      <c r="B629" s="1">
        <v>380.6</v>
      </c>
      <c r="C629">
        <f t="shared" si="9"/>
        <v>-0.048715091912349316</v>
      </c>
    </row>
    <row r="630" spans="1:3" ht="15">
      <c r="A630" s="2">
        <v>38762</v>
      </c>
      <c r="B630" s="1">
        <v>362.5</v>
      </c>
      <c r="C630">
        <f t="shared" si="9"/>
        <v>-0.04872448056731973</v>
      </c>
    </row>
    <row r="631" spans="1:3" ht="15">
      <c r="A631" s="2">
        <v>38761</v>
      </c>
      <c r="B631" s="1">
        <v>368.8</v>
      </c>
      <c r="C631">
        <f t="shared" si="9"/>
        <v>0.017230017387709354</v>
      </c>
    </row>
    <row r="632" spans="1:3" ht="15">
      <c r="A632" s="2">
        <v>38758</v>
      </c>
      <c r="B632" s="1">
        <v>369</v>
      </c>
      <c r="C632">
        <f t="shared" si="9"/>
        <v>0.0005421523580884145</v>
      </c>
    </row>
    <row r="633" spans="1:3" ht="15">
      <c r="A633" s="2">
        <v>38755</v>
      </c>
      <c r="B633" s="1">
        <v>375</v>
      </c>
      <c r="C633">
        <f t="shared" si="9"/>
        <v>0.016129381929883717</v>
      </c>
    </row>
    <row r="634" spans="1:3" ht="15">
      <c r="A634" s="2">
        <v>38754</v>
      </c>
      <c r="B634" s="1">
        <v>373</v>
      </c>
      <c r="C634">
        <f t="shared" si="9"/>
        <v>-0.005347606326595242</v>
      </c>
    </row>
    <row r="635" spans="1:3" ht="15">
      <c r="A635" s="2">
        <v>38751</v>
      </c>
      <c r="B635" s="1">
        <v>373.1</v>
      </c>
      <c r="C635">
        <f t="shared" si="9"/>
        <v>0.0002680605832967752</v>
      </c>
    </row>
    <row r="636" spans="1:3" ht="15">
      <c r="A636" s="2">
        <v>38750</v>
      </c>
      <c r="B636" s="1">
        <v>371.55</v>
      </c>
      <c r="C636">
        <f t="shared" si="9"/>
        <v>-0.0041630356236339915</v>
      </c>
    </row>
    <row r="637" spans="1:3" ht="15">
      <c r="A637" s="2">
        <v>38749</v>
      </c>
      <c r="B637" s="1">
        <v>363.4</v>
      </c>
      <c r="C637">
        <f t="shared" si="9"/>
        <v>-0.02217928864140752</v>
      </c>
    </row>
    <row r="638" spans="1:3" ht="15">
      <c r="A638" s="2">
        <v>38748</v>
      </c>
      <c r="B638" s="1">
        <v>359.9</v>
      </c>
      <c r="C638">
        <f t="shared" si="9"/>
        <v>-0.009677940877085778</v>
      </c>
    </row>
    <row r="639" spans="1:3" ht="15">
      <c r="A639" s="2">
        <v>38747</v>
      </c>
      <c r="B639" s="1">
        <v>357.95</v>
      </c>
      <c r="C639">
        <f t="shared" si="9"/>
        <v>-0.005432903242790988</v>
      </c>
    </row>
    <row r="640" spans="1:3" ht="15">
      <c r="A640" s="2">
        <v>38744</v>
      </c>
      <c r="B640" s="1">
        <v>356.75</v>
      </c>
      <c r="C640">
        <f t="shared" si="9"/>
        <v>-0.003358055485248214</v>
      </c>
    </row>
    <row r="641" spans="1:3" ht="15">
      <c r="A641" s="2">
        <v>38743</v>
      </c>
      <c r="B641" s="1">
        <v>352.5</v>
      </c>
      <c r="C641">
        <f t="shared" si="9"/>
        <v>-0.011984634104622492</v>
      </c>
    </row>
    <row r="642" spans="1:3" ht="15">
      <c r="A642" s="2">
        <v>38742</v>
      </c>
      <c r="B642" s="1">
        <v>342</v>
      </c>
      <c r="C642">
        <f t="shared" si="9"/>
        <v>-0.030239885189718235</v>
      </c>
    </row>
    <row r="643" spans="1:3" ht="15">
      <c r="A643" s="2">
        <v>38741</v>
      </c>
      <c r="B643" s="1">
        <v>346.5</v>
      </c>
      <c r="C643">
        <f t="shared" si="9"/>
        <v>0.0130720815673527</v>
      </c>
    </row>
    <row r="644" spans="1:3" ht="15">
      <c r="A644" s="2">
        <v>38740</v>
      </c>
      <c r="B644" s="1">
        <v>361.5</v>
      </c>
      <c r="C644">
        <f t="shared" si="9"/>
        <v>0.04237922296886154</v>
      </c>
    </row>
    <row r="645" spans="1:3" ht="15">
      <c r="A645" s="2">
        <v>38737</v>
      </c>
      <c r="B645" s="1">
        <v>352</v>
      </c>
      <c r="C645">
        <f t="shared" si="9"/>
        <v>-0.026630866000722304</v>
      </c>
    </row>
    <row r="646" spans="1:3" ht="15">
      <c r="A646" s="2">
        <v>38736</v>
      </c>
      <c r="B646" s="1">
        <v>351.05</v>
      </c>
      <c r="C646">
        <f t="shared" si="9"/>
        <v>-0.0027025121348392364</v>
      </c>
    </row>
    <row r="647" spans="1:3" ht="15">
      <c r="A647" s="2">
        <v>38735</v>
      </c>
      <c r="B647" s="1">
        <v>350.75</v>
      </c>
      <c r="C647">
        <f t="shared" si="9"/>
        <v>-0.0008549444806876091</v>
      </c>
    </row>
    <row r="648" spans="1:3" ht="15">
      <c r="A648" s="2">
        <v>38734</v>
      </c>
      <c r="B648" s="1">
        <v>355</v>
      </c>
      <c r="C648">
        <f aca="true" t="shared" si="10" ref="C648:C711">LN(B648/B647)</f>
        <v>0.012044070492845432</v>
      </c>
    </row>
    <row r="649" spans="1:3" ht="15">
      <c r="A649" s="2">
        <v>38733</v>
      </c>
      <c r="B649" s="1">
        <v>347.55</v>
      </c>
      <c r="C649">
        <f t="shared" si="10"/>
        <v>-0.021209249928920842</v>
      </c>
    </row>
    <row r="650" spans="1:3" ht="15">
      <c r="A650" s="2">
        <v>38726</v>
      </c>
      <c r="B650" s="1">
        <v>331</v>
      </c>
      <c r="C650">
        <f t="shared" si="10"/>
        <v>-0.048790164169432056</v>
      </c>
    </row>
    <row r="651" spans="1:3" ht="15">
      <c r="A651" s="2">
        <v>38723</v>
      </c>
      <c r="B651" s="1">
        <v>328.7</v>
      </c>
      <c r="C651">
        <f t="shared" si="10"/>
        <v>-0.00697289470688922</v>
      </c>
    </row>
    <row r="652" spans="1:3" ht="15">
      <c r="A652" s="2">
        <v>38722</v>
      </c>
      <c r="B652" s="1">
        <v>346</v>
      </c>
      <c r="C652">
        <f t="shared" si="10"/>
        <v>0.05129329438755048</v>
      </c>
    </row>
    <row r="653" spans="1:3" ht="15">
      <c r="A653" s="2">
        <v>38721</v>
      </c>
      <c r="B653" s="1">
        <v>345.5</v>
      </c>
      <c r="C653">
        <f t="shared" si="10"/>
        <v>-0.0014461318499996267</v>
      </c>
    </row>
    <row r="654" spans="1:3" ht="15">
      <c r="A654" s="2">
        <v>38720</v>
      </c>
      <c r="B654" s="1">
        <v>347.9</v>
      </c>
      <c r="C654">
        <f t="shared" si="10"/>
        <v>0.006922438950171707</v>
      </c>
    </row>
    <row r="655" spans="1:3" ht="15">
      <c r="A655" s="2">
        <v>38719</v>
      </c>
      <c r="B655" s="1">
        <v>343</v>
      </c>
      <c r="C655">
        <f t="shared" si="10"/>
        <v>-0.014184634991956413</v>
      </c>
    </row>
    <row r="656" spans="1:3" ht="15">
      <c r="A656" s="2">
        <v>38716</v>
      </c>
      <c r="B656" s="1">
        <v>328.2</v>
      </c>
      <c r="C656">
        <f t="shared" si="10"/>
        <v>-0.044107268509949456</v>
      </c>
    </row>
    <row r="657" spans="1:3" ht="15">
      <c r="A657" s="2">
        <v>38714</v>
      </c>
      <c r="B657" s="1">
        <v>315</v>
      </c>
      <c r="C657">
        <f t="shared" si="10"/>
        <v>-0.04105053983035741</v>
      </c>
    </row>
    <row r="658" spans="1:3" ht="15">
      <c r="A658" s="2">
        <v>38713</v>
      </c>
      <c r="B658" s="1">
        <v>315.5</v>
      </c>
      <c r="C658">
        <f t="shared" si="10"/>
        <v>0.0015860431556347797</v>
      </c>
    </row>
    <row r="659" spans="1:3" ht="15">
      <c r="A659" s="2">
        <v>38712</v>
      </c>
      <c r="B659" s="1">
        <v>300.5</v>
      </c>
      <c r="C659">
        <f t="shared" si="10"/>
        <v>-0.04871092800600556</v>
      </c>
    </row>
    <row r="660" spans="1:3" ht="15">
      <c r="A660" s="2">
        <v>38709</v>
      </c>
      <c r="B660" s="1">
        <v>312</v>
      </c>
      <c r="C660">
        <f t="shared" si="10"/>
        <v>0.03755543383422005</v>
      </c>
    </row>
    <row r="661" spans="1:3" ht="15">
      <c r="A661" s="2">
        <v>38708</v>
      </c>
      <c r="B661" s="1">
        <v>316</v>
      </c>
      <c r="C661">
        <f t="shared" si="10"/>
        <v>0.012739025777429712</v>
      </c>
    </row>
    <row r="662" spans="1:3" ht="15">
      <c r="A662" s="2">
        <v>38707</v>
      </c>
      <c r="B662" s="1">
        <v>320</v>
      </c>
      <c r="C662">
        <f t="shared" si="10"/>
        <v>0.012578782206860185</v>
      </c>
    </row>
    <row r="663" spans="1:3" ht="15">
      <c r="A663" s="2">
        <v>38706</v>
      </c>
      <c r="B663" s="1">
        <v>327.4</v>
      </c>
      <c r="C663">
        <f t="shared" si="10"/>
        <v>0.022861669143262143</v>
      </c>
    </row>
    <row r="664" spans="1:3" ht="15">
      <c r="A664" s="2">
        <v>38705</v>
      </c>
      <c r="B664" s="1">
        <v>326.5</v>
      </c>
      <c r="C664">
        <f t="shared" si="10"/>
        <v>-0.0027527162205487543</v>
      </c>
    </row>
    <row r="665" spans="1:3" ht="15">
      <c r="A665" s="2">
        <v>38702</v>
      </c>
      <c r="B665" s="1">
        <v>333</v>
      </c>
      <c r="C665">
        <f t="shared" si="10"/>
        <v>0.019712541263958064</v>
      </c>
    </row>
    <row r="666" spans="1:3" ht="15">
      <c r="A666" s="2">
        <v>38701</v>
      </c>
      <c r="B666" s="1">
        <v>321.8</v>
      </c>
      <c r="C666">
        <f t="shared" si="10"/>
        <v>-0.03421225542216094</v>
      </c>
    </row>
    <row r="667" spans="1:3" ht="15">
      <c r="A667" s="2">
        <v>38700</v>
      </c>
      <c r="B667" s="1">
        <v>317.5</v>
      </c>
      <c r="C667">
        <f t="shared" si="10"/>
        <v>-0.013452416225536555</v>
      </c>
    </row>
    <row r="668" spans="1:3" ht="15">
      <c r="A668" s="2">
        <v>38699</v>
      </c>
      <c r="B668" s="1">
        <v>302.4</v>
      </c>
      <c r="C668">
        <f t="shared" si="10"/>
        <v>-0.04872717402736849</v>
      </c>
    </row>
    <row r="669" spans="1:3" ht="15">
      <c r="A669" s="2">
        <v>38698</v>
      </c>
      <c r="B669" s="1">
        <v>288</v>
      </c>
      <c r="C669">
        <f t="shared" si="10"/>
        <v>-0.048790164169431945</v>
      </c>
    </row>
    <row r="670" spans="1:3" ht="15">
      <c r="A670" s="2">
        <v>38695</v>
      </c>
      <c r="B670" s="1">
        <v>297.5</v>
      </c>
      <c r="C670">
        <f t="shared" si="10"/>
        <v>0.03245374484973857</v>
      </c>
    </row>
    <row r="671" spans="1:3" ht="15">
      <c r="A671" s="2">
        <v>38694</v>
      </c>
      <c r="B671" s="1">
        <v>294.9</v>
      </c>
      <c r="C671">
        <f t="shared" si="10"/>
        <v>-0.008777909164454017</v>
      </c>
    </row>
    <row r="672" spans="1:3" ht="15">
      <c r="A672" s="2">
        <v>38693</v>
      </c>
      <c r="B672" s="1">
        <v>280.9</v>
      </c>
      <c r="C672">
        <f t="shared" si="10"/>
        <v>-0.04863758171103257</v>
      </c>
    </row>
    <row r="673" spans="1:3" ht="15">
      <c r="A673" s="2">
        <v>38692</v>
      </c>
      <c r="B673" s="1">
        <v>267.55</v>
      </c>
      <c r="C673">
        <f t="shared" si="10"/>
        <v>-0.048692269352884184</v>
      </c>
    </row>
    <row r="674" spans="1:3" ht="15">
      <c r="A674" s="2">
        <v>38691</v>
      </c>
      <c r="B674" s="1">
        <v>276.9</v>
      </c>
      <c r="C674">
        <f t="shared" si="10"/>
        <v>0.034349965419602495</v>
      </c>
    </row>
    <row r="675" spans="1:3" ht="15">
      <c r="A675" s="2">
        <v>38688</v>
      </c>
      <c r="B675" s="1">
        <v>263.75</v>
      </c>
      <c r="C675">
        <f t="shared" si="10"/>
        <v>-0.04865474538663987</v>
      </c>
    </row>
    <row r="676" spans="1:3" ht="15">
      <c r="A676" s="2">
        <v>38687</v>
      </c>
      <c r="B676" s="1">
        <v>251.2</v>
      </c>
      <c r="C676">
        <f t="shared" si="10"/>
        <v>-0.048752250196232645</v>
      </c>
    </row>
    <row r="677" spans="1:3" ht="15">
      <c r="A677" s="2">
        <v>38686</v>
      </c>
      <c r="B677" s="1">
        <v>239.25</v>
      </c>
      <c r="C677">
        <f t="shared" si="10"/>
        <v>-0.04874040426097992</v>
      </c>
    </row>
    <row r="678" spans="1:3" ht="15">
      <c r="A678" s="2">
        <v>38685</v>
      </c>
      <c r="B678" s="1">
        <v>243.5</v>
      </c>
      <c r="C678">
        <f t="shared" si="10"/>
        <v>0.017607912189580747</v>
      </c>
    </row>
    <row r="679" spans="1:3" ht="15">
      <c r="A679" s="2">
        <v>38684</v>
      </c>
      <c r="B679" s="1">
        <v>240.85</v>
      </c>
      <c r="C679">
        <f t="shared" si="10"/>
        <v>-0.010942609446414684</v>
      </c>
    </row>
    <row r="680" spans="1:3" ht="15">
      <c r="A680" s="2">
        <v>38681</v>
      </c>
      <c r="B680" s="1">
        <v>244</v>
      </c>
      <c r="C680">
        <f t="shared" si="10"/>
        <v>0.012993892216972155</v>
      </c>
    </row>
    <row r="681" spans="1:3" ht="15">
      <c r="A681" s="2">
        <v>38680</v>
      </c>
      <c r="B681" s="1">
        <v>244.95</v>
      </c>
      <c r="C681">
        <f t="shared" si="10"/>
        <v>0.003885882791382005</v>
      </c>
    </row>
    <row r="682" spans="1:3" ht="15">
      <c r="A682" s="2">
        <v>38679</v>
      </c>
      <c r="B682" s="1">
        <v>250</v>
      </c>
      <c r="C682">
        <f t="shared" si="10"/>
        <v>0.020406809777662602</v>
      </c>
    </row>
    <row r="683" spans="1:3" ht="15">
      <c r="A683" s="2">
        <v>38678</v>
      </c>
      <c r="B683" s="1">
        <v>243.5</v>
      </c>
      <c r="C683">
        <f t="shared" si="10"/>
        <v>-0.026343975339601977</v>
      </c>
    </row>
    <row r="684" spans="1:3" ht="15">
      <c r="A684" s="2">
        <v>38677</v>
      </c>
      <c r="B684" s="1">
        <v>244.5</v>
      </c>
      <c r="C684">
        <f t="shared" si="10"/>
        <v>0.004098366392282185</v>
      </c>
    </row>
    <row r="685" spans="1:3" ht="15">
      <c r="A685" s="2">
        <v>38674</v>
      </c>
      <c r="B685" s="1">
        <v>250.15</v>
      </c>
      <c r="C685">
        <f t="shared" si="10"/>
        <v>0.022845429019287346</v>
      </c>
    </row>
    <row r="686" spans="1:3" ht="15">
      <c r="A686" s="2">
        <v>38673</v>
      </c>
      <c r="B686" s="1">
        <v>252.05</v>
      </c>
      <c r="C686">
        <f t="shared" si="10"/>
        <v>0.00756674259442583</v>
      </c>
    </row>
    <row r="687" spans="1:3" ht="15">
      <c r="A687" s="2">
        <v>38672</v>
      </c>
      <c r="B687" s="1">
        <v>261</v>
      </c>
      <c r="C687">
        <f t="shared" si="10"/>
        <v>0.03489292679405349</v>
      </c>
    </row>
    <row r="688" spans="1:3" ht="15">
      <c r="A688" s="2">
        <v>38671</v>
      </c>
      <c r="B688" s="1">
        <v>267</v>
      </c>
      <c r="C688">
        <f t="shared" si="10"/>
        <v>0.02272825107755609</v>
      </c>
    </row>
    <row r="689" spans="1:3" ht="15">
      <c r="A689" s="2">
        <v>38670</v>
      </c>
      <c r="B689" s="1">
        <v>271.45</v>
      </c>
      <c r="C689">
        <f t="shared" si="10"/>
        <v>0.016529301951210506</v>
      </c>
    </row>
    <row r="690" spans="1:3" ht="15">
      <c r="A690" s="2">
        <v>38667</v>
      </c>
      <c r="B690" s="1">
        <v>270</v>
      </c>
      <c r="C690">
        <f t="shared" si="10"/>
        <v>-0.005356001353085246</v>
      </c>
    </row>
    <row r="691" spans="1:3" ht="15">
      <c r="A691" s="2">
        <v>38666</v>
      </c>
      <c r="B691" s="1">
        <v>263.2</v>
      </c>
      <c r="C691">
        <f t="shared" si="10"/>
        <v>-0.025507759547212638</v>
      </c>
    </row>
    <row r="692" spans="1:3" ht="15">
      <c r="A692" s="2">
        <v>38664</v>
      </c>
      <c r="B692" s="1">
        <v>277</v>
      </c>
      <c r="C692">
        <f t="shared" si="10"/>
        <v>0.05110330673617647</v>
      </c>
    </row>
    <row r="693" spans="1:3" ht="15">
      <c r="A693" s="2">
        <v>38663</v>
      </c>
      <c r="B693" s="1">
        <v>271.2</v>
      </c>
      <c r="C693">
        <f t="shared" si="10"/>
        <v>-0.021160950121098074</v>
      </c>
    </row>
    <row r="694" spans="1:3" ht="15">
      <c r="A694" s="2">
        <v>38658</v>
      </c>
      <c r="B694" s="1">
        <v>258.3</v>
      </c>
      <c r="C694">
        <f t="shared" si="10"/>
        <v>-0.04873485596444563</v>
      </c>
    </row>
    <row r="695" spans="1:3" ht="15">
      <c r="A695" s="2">
        <v>38656</v>
      </c>
      <c r="B695" s="1">
        <v>246</v>
      </c>
      <c r="C695">
        <f t="shared" si="10"/>
        <v>-0.048790164169432056</v>
      </c>
    </row>
    <row r="696" spans="1:3" ht="15">
      <c r="A696" s="2">
        <v>38652</v>
      </c>
      <c r="B696" s="1">
        <v>243</v>
      </c>
      <c r="C696">
        <f t="shared" si="10"/>
        <v>-0.01227009259181436</v>
      </c>
    </row>
    <row r="697" spans="1:3" ht="15">
      <c r="A697" s="2">
        <v>38651</v>
      </c>
      <c r="B697" s="1">
        <v>236.75</v>
      </c>
      <c r="C697">
        <f t="shared" si="10"/>
        <v>-0.026056711274360798</v>
      </c>
    </row>
    <row r="698" spans="1:3" ht="15">
      <c r="A698" s="2">
        <v>38650</v>
      </c>
      <c r="B698" s="1">
        <v>249.2</v>
      </c>
      <c r="C698">
        <f t="shared" si="10"/>
        <v>0.05125105484711043</v>
      </c>
    </row>
    <row r="699" spans="1:3" ht="15">
      <c r="A699" s="2">
        <v>38649</v>
      </c>
      <c r="B699" s="1">
        <v>237.5</v>
      </c>
      <c r="C699">
        <f t="shared" si="10"/>
        <v>-0.04808816343860219</v>
      </c>
    </row>
    <row r="700" spans="1:3" ht="15">
      <c r="A700" s="2">
        <v>38646</v>
      </c>
      <c r="B700" s="1">
        <v>226.2</v>
      </c>
      <c r="C700">
        <f t="shared" si="10"/>
        <v>-0.048748059792675824</v>
      </c>
    </row>
    <row r="701" spans="1:3" ht="15">
      <c r="A701" s="2">
        <v>38645</v>
      </c>
      <c r="B701" s="1">
        <v>236</v>
      </c>
      <c r="C701">
        <f t="shared" si="10"/>
        <v>0.04241224134358999</v>
      </c>
    </row>
    <row r="702" spans="1:3" ht="15">
      <c r="A702" s="2">
        <v>38644</v>
      </c>
      <c r="B702" s="1">
        <v>233.1</v>
      </c>
      <c r="C702">
        <f t="shared" si="10"/>
        <v>-0.012364258983898677</v>
      </c>
    </row>
    <row r="703" spans="1:3" ht="15">
      <c r="A703" s="2">
        <v>38643</v>
      </c>
      <c r="B703" s="1">
        <v>222</v>
      </c>
      <c r="C703">
        <f t="shared" si="10"/>
        <v>-0.048790164169431945</v>
      </c>
    </row>
    <row r="704" spans="1:3" ht="15">
      <c r="A704" s="2">
        <v>38642</v>
      </c>
      <c r="B704" s="1">
        <v>218.25</v>
      </c>
      <c r="C704">
        <f t="shared" si="10"/>
        <v>-0.017036187152567852</v>
      </c>
    </row>
    <row r="705" spans="1:3" ht="15">
      <c r="A705" s="2">
        <v>38639</v>
      </c>
      <c r="B705" s="1">
        <v>208.35</v>
      </c>
      <c r="C705">
        <f t="shared" si="10"/>
        <v>-0.04642183685124918</v>
      </c>
    </row>
    <row r="706" spans="1:3" ht="15">
      <c r="A706" s="2">
        <v>38638</v>
      </c>
      <c r="B706" s="1">
        <v>200</v>
      </c>
      <c r="C706">
        <f t="shared" si="10"/>
        <v>-0.04090199132042573</v>
      </c>
    </row>
    <row r="707" spans="1:3" ht="15">
      <c r="A707" s="2">
        <v>38637</v>
      </c>
      <c r="B707" s="1">
        <v>198.45</v>
      </c>
      <c r="C707">
        <f t="shared" si="10"/>
        <v>-0.00778018731896233</v>
      </c>
    </row>
    <row r="708" spans="1:3" ht="15">
      <c r="A708" s="2">
        <v>38636</v>
      </c>
      <c r="B708" s="1">
        <v>189</v>
      </c>
      <c r="C708">
        <f t="shared" si="10"/>
        <v>-0.048790164169431945</v>
      </c>
    </row>
    <row r="709" spans="1:3" ht="15">
      <c r="A709" s="2">
        <v>38635</v>
      </c>
      <c r="B709" s="1">
        <v>180</v>
      </c>
      <c r="C709">
        <f t="shared" si="10"/>
        <v>-0.048790164169432056</v>
      </c>
    </row>
    <row r="710" spans="1:3" ht="15">
      <c r="A710" s="2">
        <v>38632</v>
      </c>
      <c r="B710" s="1">
        <v>182.6</v>
      </c>
      <c r="C710">
        <f t="shared" si="10"/>
        <v>0.014341117270657754</v>
      </c>
    </row>
    <row r="711" spans="1:3" ht="15">
      <c r="A711" s="2">
        <v>38631</v>
      </c>
      <c r="B711" s="1">
        <v>182.5</v>
      </c>
      <c r="C711">
        <f t="shared" si="10"/>
        <v>-0.0005477951383219156</v>
      </c>
    </row>
    <row r="712" spans="1:3" ht="15">
      <c r="A712" s="2">
        <v>38630</v>
      </c>
      <c r="B712" s="1">
        <v>181</v>
      </c>
      <c r="C712">
        <f aca="true" t="shared" si="11" ref="C712:C775">LN(B712/B711)</f>
        <v>-0.008253141756720414</v>
      </c>
    </row>
    <row r="713" spans="1:3" ht="15">
      <c r="A713" s="2">
        <v>38629</v>
      </c>
      <c r="B713" s="1">
        <v>179</v>
      </c>
      <c r="C713">
        <f t="shared" si="11"/>
        <v>-0.011111225425070722</v>
      </c>
    </row>
    <row r="714" spans="1:3" ht="15">
      <c r="A714" s="2">
        <v>38628</v>
      </c>
      <c r="B714" s="1">
        <v>179.25</v>
      </c>
      <c r="C714">
        <f t="shared" si="11"/>
        <v>0.0013956736389747558</v>
      </c>
    </row>
    <row r="715" spans="1:3" ht="15">
      <c r="A715" s="2">
        <v>38625</v>
      </c>
      <c r="B715" s="1">
        <v>179.05</v>
      </c>
      <c r="C715">
        <f t="shared" si="11"/>
        <v>-0.0011163830352880126</v>
      </c>
    </row>
    <row r="716" spans="1:3" ht="15">
      <c r="A716" s="2">
        <v>38624</v>
      </c>
      <c r="B716" s="1">
        <v>178.7</v>
      </c>
      <c r="C716">
        <f t="shared" si="11"/>
        <v>-0.001956674279059478</v>
      </c>
    </row>
    <row r="717" spans="1:3" ht="15">
      <c r="A717" s="2">
        <v>38623</v>
      </c>
      <c r="B717" s="1">
        <v>178.4</v>
      </c>
      <c r="C717">
        <f t="shared" si="11"/>
        <v>-0.0016802020194732106</v>
      </c>
    </row>
    <row r="718" spans="1:3" ht="15">
      <c r="A718" s="2">
        <v>38622</v>
      </c>
      <c r="B718" s="1">
        <v>178</v>
      </c>
      <c r="C718">
        <f t="shared" si="11"/>
        <v>-0.002244669853823862</v>
      </c>
    </row>
    <row r="719" spans="1:3" ht="15">
      <c r="A719" s="2">
        <v>38621</v>
      </c>
      <c r="B719" s="1">
        <v>179</v>
      </c>
      <c r="C719">
        <f t="shared" si="11"/>
        <v>0.0056022555486697516</v>
      </c>
    </row>
    <row r="720" spans="1:3" ht="15">
      <c r="A720" s="2">
        <v>38618</v>
      </c>
      <c r="B720" s="1">
        <v>179.2</v>
      </c>
      <c r="C720">
        <f t="shared" si="11"/>
        <v>0.0011166947000749328</v>
      </c>
    </row>
    <row r="721" spans="1:3" ht="15">
      <c r="A721" s="2">
        <v>38617</v>
      </c>
      <c r="B721" s="1">
        <v>180</v>
      </c>
      <c r="C721">
        <f t="shared" si="11"/>
        <v>0.004454350349380375</v>
      </c>
    </row>
    <row r="722" spans="1:3" ht="15">
      <c r="A722" s="2">
        <v>38616</v>
      </c>
      <c r="B722" s="1">
        <v>181.55</v>
      </c>
      <c r="C722">
        <f t="shared" si="11"/>
        <v>0.008574246970134428</v>
      </c>
    </row>
    <row r="723" spans="1:3" ht="15">
      <c r="A723" s="2">
        <v>38615</v>
      </c>
      <c r="B723" s="1">
        <v>176.5</v>
      </c>
      <c r="C723">
        <f t="shared" si="11"/>
        <v>-0.028210221486993436</v>
      </c>
    </row>
    <row r="724" spans="1:3" ht="15">
      <c r="A724" s="2">
        <v>38614</v>
      </c>
      <c r="B724" s="1">
        <v>177</v>
      </c>
      <c r="C724">
        <f t="shared" si="11"/>
        <v>0.002828856200477623</v>
      </c>
    </row>
    <row r="725" spans="1:3" ht="15">
      <c r="A725" s="2">
        <v>38611</v>
      </c>
      <c r="B725" s="1">
        <v>177</v>
      </c>
      <c r="C725">
        <f t="shared" si="11"/>
        <v>0</v>
      </c>
    </row>
    <row r="726" spans="1:3" ht="15">
      <c r="A726" s="2">
        <v>38610</v>
      </c>
      <c r="B726" s="1">
        <v>178</v>
      </c>
      <c r="C726">
        <f t="shared" si="11"/>
        <v>0.005633817718256064</v>
      </c>
    </row>
    <row r="727" spans="1:3" ht="15">
      <c r="A727" s="2">
        <v>38609</v>
      </c>
      <c r="B727" s="1">
        <v>178.65</v>
      </c>
      <c r="C727">
        <f t="shared" si="11"/>
        <v>0.003645034177333669</v>
      </c>
    </row>
    <row r="728" spans="1:3" ht="15">
      <c r="A728" s="2">
        <v>38608</v>
      </c>
      <c r="B728" s="1">
        <v>178.4</v>
      </c>
      <c r="C728">
        <f t="shared" si="11"/>
        <v>-0.0014003643235097941</v>
      </c>
    </row>
    <row r="729" spans="1:3" ht="15">
      <c r="A729" s="2">
        <v>38607</v>
      </c>
      <c r="B729" s="1">
        <v>177.05</v>
      </c>
      <c r="C729">
        <f t="shared" si="11"/>
        <v>-0.007596041587996271</v>
      </c>
    </row>
    <row r="730" spans="1:3" ht="15">
      <c r="A730" s="2">
        <v>38604</v>
      </c>
      <c r="B730" s="1">
        <v>183.7</v>
      </c>
      <c r="C730">
        <f t="shared" si="11"/>
        <v>0.036871813663167205</v>
      </c>
    </row>
    <row r="731" spans="1:3" ht="15">
      <c r="A731" s="2">
        <v>38603</v>
      </c>
      <c r="B731" s="1">
        <v>178.9</v>
      </c>
      <c r="C731">
        <f t="shared" si="11"/>
        <v>-0.026477001706406433</v>
      </c>
    </row>
    <row r="732" spans="1:3" ht="15">
      <c r="A732" s="2">
        <v>38602</v>
      </c>
      <c r="B732" s="1">
        <v>176.5</v>
      </c>
      <c r="C732">
        <f t="shared" si="11"/>
        <v>-0.013506114141321995</v>
      </c>
    </row>
    <row r="733" spans="1:3" ht="15">
      <c r="A733" s="2">
        <v>38601</v>
      </c>
      <c r="B733" s="1">
        <v>176.5</v>
      </c>
      <c r="C733">
        <f t="shared" si="11"/>
        <v>0</v>
      </c>
    </row>
    <row r="734" spans="1:3" ht="15">
      <c r="A734" s="2">
        <v>38600</v>
      </c>
      <c r="B734" s="1">
        <v>185.7</v>
      </c>
      <c r="C734">
        <f t="shared" si="11"/>
        <v>0.050811591985308595</v>
      </c>
    </row>
    <row r="735" spans="1:3" ht="15">
      <c r="A735" s="2">
        <v>38597</v>
      </c>
      <c r="B735" s="1">
        <v>190.8</v>
      </c>
      <c r="C735">
        <f t="shared" si="11"/>
        <v>0.027093290655526233</v>
      </c>
    </row>
    <row r="736" spans="1:3" ht="15">
      <c r="A736" s="2">
        <v>38596</v>
      </c>
      <c r="B736" s="1">
        <v>195</v>
      </c>
      <c r="C736">
        <f t="shared" si="11"/>
        <v>0.021773799549560536</v>
      </c>
    </row>
    <row r="737" spans="1:3" ht="15">
      <c r="A737" s="2">
        <v>38595</v>
      </c>
      <c r="B737" s="1">
        <v>196.25</v>
      </c>
      <c r="C737">
        <f t="shared" si="11"/>
        <v>0.006389798098770988</v>
      </c>
    </row>
    <row r="738" spans="1:3" ht="15">
      <c r="A738" s="2">
        <v>38593</v>
      </c>
      <c r="B738" s="1">
        <v>183.35</v>
      </c>
      <c r="C738">
        <f t="shared" si="11"/>
        <v>-0.06799246214518286</v>
      </c>
    </row>
    <row r="739" spans="1:3" ht="15">
      <c r="A739" s="2">
        <v>38590</v>
      </c>
      <c r="B739" s="1">
        <v>178.2</v>
      </c>
      <c r="C739">
        <f t="shared" si="11"/>
        <v>-0.028490379480626084</v>
      </c>
    </row>
    <row r="740" spans="1:3" ht="15">
      <c r="A740" s="2">
        <v>38589</v>
      </c>
      <c r="B740" s="1">
        <v>178</v>
      </c>
      <c r="C740">
        <f t="shared" si="11"/>
        <v>-0.001122964744623671</v>
      </c>
    </row>
    <row r="741" spans="1:3" ht="15">
      <c r="A741" s="2">
        <v>38588</v>
      </c>
      <c r="B741" s="1">
        <v>177.4</v>
      </c>
      <c r="C741">
        <f t="shared" si="11"/>
        <v>-0.003376480416605951</v>
      </c>
    </row>
    <row r="742" spans="1:3" ht="15">
      <c r="A742" s="2">
        <v>38587</v>
      </c>
      <c r="B742" s="1">
        <v>177.5</v>
      </c>
      <c r="C742">
        <f t="shared" si="11"/>
        <v>0.0005635390399914175</v>
      </c>
    </row>
    <row r="743" spans="1:3" ht="15">
      <c r="A743" s="2">
        <v>38586</v>
      </c>
      <c r="B743" s="1">
        <v>171.5</v>
      </c>
      <c r="C743">
        <f t="shared" si="11"/>
        <v>-0.034387342309475835</v>
      </c>
    </row>
    <row r="744" spans="1:3" ht="15">
      <c r="A744" s="2">
        <v>38583</v>
      </c>
      <c r="B744" s="1">
        <v>166</v>
      </c>
      <c r="C744">
        <f t="shared" si="11"/>
        <v>-0.032595478249451346</v>
      </c>
    </row>
    <row r="745" spans="1:3" ht="15">
      <c r="A745" s="2">
        <v>38581</v>
      </c>
      <c r="B745" s="1">
        <v>163.7</v>
      </c>
      <c r="C745">
        <f t="shared" si="11"/>
        <v>-0.013952303979454054</v>
      </c>
    </row>
    <row r="746" spans="1:3" ht="15">
      <c r="A746" s="2">
        <v>38580</v>
      </c>
      <c r="B746" s="1">
        <v>163.65</v>
      </c>
      <c r="C746">
        <f t="shared" si="11"/>
        <v>-0.000305483429899651</v>
      </c>
    </row>
    <row r="747" spans="1:3" ht="15">
      <c r="A747" s="2">
        <v>38579</v>
      </c>
      <c r="B747" s="1">
        <v>164.5</v>
      </c>
      <c r="C747">
        <f t="shared" si="11"/>
        <v>0.005180569258237123</v>
      </c>
    </row>
    <row r="748" spans="1:3" ht="15">
      <c r="A748" s="2">
        <v>38576</v>
      </c>
      <c r="B748" s="1">
        <v>162.7</v>
      </c>
      <c r="C748">
        <f t="shared" si="11"/>
        <v>-0.011002555980434548</v>
      </c>
    </row>
    <row r="749" spans="1:3" ht="15">
      <c r="A749" s="2">
        <v>38575</v>
      </c>
      <c r="B749" s="1">
        <v>156</v>
      </c>
      <c r="C749">
        <f t="shared" si="11"/>
        <v>-0.04205200697545495</v>
      </c>
    </row>
    <row r="750" spans="1:3" ht="15">
      <c r="A750" s="2">
        <v>38574</v>
      </c>
      <c r="B750" s="1">
        <v>158.65</v>
      </c>
      <c r="C750">
        <f t="shared" si="11"/>
        <v>0.01684451077966747</v>
      </c>
    </row>
    <row r="751" spans="1:3" ht="15">
      <c r="A751" s="2">
        <v>38573</v>
      </c>
      <c r="B751" s="1">
        <v>165</v>
      </c>
      <c r="C751">
        <f t="shared" si="11"/>
        <v>0.03924495587137603</v>
      </c>
    </row>
    <row r="752" spans="1:3" ht="15">
      <c r="A752" s="2">
        <v>38572</v>
      </c>
      <c r="B752" s="1">
        <v>168.7</v>
      </c>
      <c r="C752">
        <f t="shared" si="11"/>
        <v>0.02217651565134204</v>
      </c>
    </row>
    <row r="753" spans="1:3" ht="15">
      <c r="A753" s="2">
        <v>38569</v>
      </c>
      <c r="B753" s="1">
        <v>165</v>
      </c>
      <c r="C753">
        <f t="shared" si="11"/>
        <v>-0.022176515651341926</v>
      </c>
    </row>
    <row r="754" spans="1:3" ht="15">
      <c r="A754" s="2">
        <v>38568</v>
      </c>
      <c r="B754" s="1">
        <v>167</v>
      </c>
      <c r="C754">
        <f t="shared" si="11"/>
        <v>0.012048338516174574</v>
      </c>
    </row>
    <row r="755" spans="1:3" ht="15">
      <c r="A755" s="2">
        <v>38567</v>
      </c>
      <c r="B755" s="1">
        <v>165.65</v>
      </c>
      <c r="C755">
        <f t="shared" si="11"/>
        <v>-0.008116683670850174</v>
      </c>
    </row>
    <row r="756" spans="1:3" ht="15">
      <c r="A756" s="2">
        <v>38566</v>
      </c>
      <c r="B756" s="1">
        <v>157.8</v>
      </c>
      <c r="C756">
        <f t="shared" si="11"/>
        <v>-0.048548720334131004</v>
      </c>
    </row>
    <row r="757" spans="1:3" ht="15">
      <c r="A757" s="2">
        <v>38565</v>
      </c>
      <c r="B757" s="1">
        <v>156</v>
      </c>
      <c r="C757">
        <f t="shared" si="11"/>
        <v>-0.01147240116223692</v>
      </c>
    </row>
    <row r="758" spans="1:3" ht="15">
      <c r="A758" s="2">
        <v>38562</v>
      </c>
      <c r="B758" s="1">
        <v>154.5</v>
      </c>
      <c r="C758">
        <f t="shared" si="11"/>
        <v>-0.009661910911736859</v>
      </c>
    </row>
    <row r="759" spans="1:3" ht="15">
      <c r="A759" s="2">
        <v>38561</v>
      </c>
      <c r="B759" s="1">
        <v>154.4</v>
      </c>
      <c r="C759">
        <f t="shared" si="11"/>
        <v>-0.000647458747124349</v>
      </c>
    </row>
    <row r="760" spans="1:3" ht="15">
      <c r="A760" s="2">
        <v>38560</v>
      </c>
      <c r="B760" s="1">
        <v>157.5</v>
      </c>
      <c r="C760">
        <f t="shared" si="11"/>
        <v>0.019878820675012027</v>
      </c>
    </row>
    <row r="761" spans="1:3" ht="15">
      <c r="A761" s="2">
        <v>38559</v>
      </c>
      <c r="B761" s="1">
        <v>160.05</v>
      </c>
      <c r="C761">
        <f t="shared" si="11"/>
        <v>0.01606080815018443</v>
      </c>
    </row>
    <row r="762" spans="1:3" ht="15">
      <c r="A762" s="2">
        <v>38558</v>
      </c>
      <c r="B762" s="1">
        <v>161.9</v>
      </c>
      <c r="C762">
        <f t="shared" si="11"/>
        <v>0.011492594267717402</v>
      </c>
    </row>
    <row r="763" spans="1:3" ht="15">
      <c r="A763" s="2">
        <v>38555</v>
      </c>
      <c r="B763" s="1">
        <v>164.05</v>
      </c>
      <c r="C763">
        <f t="shared" si="11"/>
        <v>0.013192398723521225</v>
      </c>
    </row>
    <row r="764" spans="1:3" ht="15">
      <c r="A764" s="2">
        <v>38554</v>
      </c>
      <c r="B764" s="1">
        <v>165.5</v>
      </c>
      <c r="C764">
        <f t="shared" si="11"/>
        <v>0.008799935410006815</v>
      </c>
    </row>
    <row r="765" spans="1:3" ht="15">
      <c r="A765" s="2">
        <v>38553</v>
      </c>
      <c r="B765" s="1">
        <v>166.4</v>
      </c>
      <c r="C765">
        <f t="shared" si="11"/>
        <v>0.005423333569990736</v>
      </c>
    </row>
    <row r="766" spans="1:3" ht="15">
      <c r="A766" s="2">
        <v>38552</v>
      </c>
      <c r="B766" s="1">
        <v>162.25</v>
      </c>
      <c r="C766">
        <f t="shared" si="11"/>
        <v>-0.02525617280290885</v>
      </c>
    </row>
    <row r="767" spans="1:3" ht="15">
      <c r="A767" s="2">
        <v>38551</v>
      </c>
      <c r="B767" s="1">
        <v>168</v>
      </c>
      <c r="C767">
        <f t="shared" si="11"/>
        <v>0.034825623819059494</v>
      </c>
    </row>
    <row r="768" spans="1:3" ht="15">
      <c r="A768" s="2">
        <v>38548</v>
      </c>
      <c r="B768" s="1">
        <v>171.9</v>
      </c>
      <c r="C768">
        <f t="shared" si="11"/>
        <v>0.022948932985544783</v>
      </c>
    </row>
    <row r="769" spans="1:3" ht="15">
      <c r="A769" s="2">
        <v>38547</v>
      </c>
      <c r="B769" s="1">
        <v>170.7</v>
      </c>
      <c r="C769">
        <f t="shared" si="11"/>
        <v>-0.007005282588408688</v>
      </c>
    </row>
    <row r="770" spans="1:3" ht="15">
      <c r="A770" s="2">
        <v>38546</v>
      </c>
      <c r="B770" s="1">
        <v>172</v>
      </c>
      <c r="C770">
        <f t="shared" si="11"/>
        <v>0.00758684701305817</v>
      </c>
    </row>
    <row r="771" spans="1:3" ht="15">
      <c r="A771" s="2">
        <v>38545</v>
      </c>
      <c r="B771" s="1">
        <v>171.45</v>
      </c>
      <c r="C771">
        <f t="shared" si="11"/>
        <v>-0.0032027979045237834</v>
      </c>
    </row>
    <row r="772" spans="1:3" ht="15">
      <c r="A772" s="2">
        <v>38544</v>
      </c>
      <c r="B772" s="1">
        <v>175</v>
      </c>
      <c r="C772">
        <f t="shared" si="11"/>
        <v>0.02049429501458473</v>
      </c>
    </row>
    <row r="773" spans="1:3" ht="15">
      <c r="A773" s="2">
        <v>38541</v>
      </c>
      <c r="B773" s="1">
        <v>176.6</v>
      </c>
      <c r="C773">
        <f t="shared" si="11"/>
        <v>0.009101314246345561</v>
      </c>
    </row>
    <row r="774" spans="1:3" ht="15">
      <c r="A774" s="2">
        <v>38540</v>
      </c>
      <c r="B774" s="1">
        <v>168.2</v>
      </c>
      <c r="C774">
        <f t="shared" si="11"/>
        <v>-0.04873354063101203</v>
      </c>
    </row>
    <row r="775" spans="1:3" ht="15">
      <c r="A775" s="2">
        <v>38539</v>
      </c>
      <c r="B775" s="1">
        <v>160.2</v>
      </c>
      <c r="C775">
        <f t="shared" si="11"/>
        <v>-0.048730712904588795</v>
      </c>
    </row>
    <row r="776" spans="1:3" ht="15">
      <c r="A776" s="2">
        <v>38538</v>
      </c>
      <c r="B776" s="1">
        <v>159.4</v>
      </c>
      <c r="C776">
        <f aca="true" t="shared" si="12" ref="C776:C839">LN(B776/B775)</f>
        <v>-0.005006268278144083</v>
      </c>
    </row>
    <row r="777" spans="1:3" ht="15">
      <c r="A777" s="2">
        <v>38537</v>
      </c>
      <c r="B777" s="1">
        <v>158.85</v>
      </c>
      <c r="C777">
        <f t="shared" si="12"/>
        <v>-0.00345640564058955</v>
      </c>
    </row>
    <row r="778" spans="1:3" ht="15">
      <c r="A778" s="2">
        <v>38534</v>
      </c>
      <c r="B778" s="1">
        <v>159</v>
      </c>
      <c r="C778">
        <f t="shared" si="12"/>
        <v>0.0009438415047063485</v>
      </c>
    </row>
    <row r="779" spans="1:3" ht="15">
      <c r="A779" s="2">
        <v>38533</v>
      </c>
      <c r="B779" s="1">
        <v>158</v>
      </c>
      <c r="C779">
        <f t="shared" si="12"/>
        <v>-0.006309169193264721</v>
      </c>
    </row>
    <row r="780" spans="1:3" ht="15">
      <c r="A780" s="2">
        <v>38532</v>
      </c>
      <c r="B780" s="1">
        <v>159.5</v>
      </c>
      <c r="C780">
        <f t="shared" si="12"/>
        <v>0.00944888919793251</v>
      </c>
    </row>
    <row r="781" spans="1:3" ht="15">
      <c r="A781" s="2">
        <v>38531</v>
      </c>
      <c r="B781" s="1">
        <v>159.85</v>
      </c>
      <c r="C781">
        <f t="shared" si="12"/>
        <v>0.0021919532809511265</v>
      </c>
    </row>
    <row r="782" spans="1:3" ht="15">
      <c r="A782" s="2">
        <v>38530</v>
      </c>
      <c r="B782" s="1">
        <v>156.5</v>
      </c>
      <c r="C782">
        <f t="shared" si="12"/>
        <v>-0.021179865525642487</v>
      </c>
    </row>
    <row r="783" spans="1:3" ht="15">
      <c r="A783" s="2">
        <v>38527</v>
      </c>
      <c r="B783" s="1">
        <v>155.45</v>
      </c>
      <c r="C783">
        <f t="shared" si="12"/>
        <v>-0.0067318734754451435</v>
      </c>
    </row>
    <row r="784" spans="1:3" ht="15">
      <c r="A784" s="2">
        <v>38526</v>
      </c>
      <c r="B784" s="1">
        <v>156.5</v>
      </c>
      <c r="C784">
        <f t="shared" si="12"/>
        <v>0.0067318734754452676</v>
      </c>
    </row>
    <row r="785" spans="1:3" ht="15">
      <c r="A785" s="2">
        <v>38525</v>
      </c>
      <c r="B785" s="1">
        <v>159.2</v>
      </c>
      <c r="C785">
        <f t="shared" si="12"/>
        <v>0.01710526343007471</v>
      </c>
    </row>
    <row r="786" spans="1:3" ht="15">
      <c r="A786" s="2">
        <v>38524</v>
      </c>
      <c r="B786" s="1">
        <v>160.7</v>
      </c>
      <c r="C786">
        <f t="shared" si="12"/>
        <v>0.009377999333184317</v>
      </c>
    </row>
    <row r="787" spans="1:3" ht="15">
      <c r="A787" s="2">
        <v>38523</v>
      </c>
      <c r="B787" s="1">
        <v>154.35</v>
      </c>
      <c r="C787">
        <f t="shared" si="12"/>
        <v>-0.04031652179529853</v>
      </c>
    </row>
    <row r="788" spans="1:3" ht="15">
      <c r="A788" s="2">
        <v>38520</v>
      </c>
      <c r="B788" s="1">
        <v>147</v>
      </c>
      <c r="C788">
        <f t="shared" si="12"/>
        <v>-0.048790164169431945</v>
      </c>
    </row>
    <row r="789" spans="1:3" ht="15">
      <c r="A789" s="2">
        <v>38519</v>
      </c>
      <c r="B789" s="1">
        <v>140</v>
      </c>
      <c r="C789">
        <f t="shared" si="12"/>
        <v>-0.048790164169432056</v>
      </c>
    </row>
    <row r="790" spans="1:3" ht="15">
      <c r="A790" s="2">
        <v>38518</v>
      </c>
      <c r="B790" s="1">
        <v>136.3</v>
      </c>
      <c r="C790">
        <f t="shared" si="12"/>
        <v>-0.026784083906817295</v>
      </c>
    </row>
    <row r="791" spans="1:3" ht="15">
      <c r="A791" s="2">
        <v>38517</v>
      </c>
      <c r="B791" s="1">
        <v>135.7</v>
      </c>
      <c r="C791">
        <f t="shared" si="12"/>
        <v>-0.004411771861663671</v>
      </c>
    </row>
    <row r="792" spans="1:3" ht="15">
      <c r="A792" s="2">
        <v>38516</v>
      </c>
      <c r="B792" s="1">
        <v>138</v>
      </c>
      <c r="C792">
        <f t="shared" si="12"/>
        <v>0.016807118316381407</v>
      </c>
    </row>
    <row r="793" spans="1:3" ht="15">
      <c r="A793" s="2">
        <v>38513</v>
      </c>
      <c r="B793" s="1">
        <v>136.5</v>
      </c>
      <c r="C793">
        <f t="shared" si="12"/>
        <v>-0.010929070532190317</v>
      </c>
    </row>
    <row r="794" spans="1:3" ht="15">
      <c r="A794" s="2">
        <v>38512</v>
      </c>
      <c r="B794" s="1">
        <v>137.8</v>
      </c>
      <c r="C794">
        <f t="shared" si="12"/>
        <v>0.009478743954543959</v>
      </c>
    </row>
    <row r="795" spans="1:3" ht="15">
      <c r="A795" s="2">
        <v>38511</v>
      </c>
      <c r="B795" s="1">
        <v>138.4</v>
      </c>
      <c r="C795">
        <f t="shared" si="12"/>
        <v>0.004344684604010892</v>
      </c>
    </row>
    <row r="796" spans="1:3" ht="15">
      <c r="A796" s="2">
        <v>38510</v>
      </c>
      <c r="B796" s="1">
        <v>138.6</v>
      </c>
      <c r="C796">
        <f t="shared" si="12"/>
        <v>0.0014440435722336239</v>
      </c>
    </row>
    <row r="797" spans="1:3" ht="15">
      <c r="A797" s="2">
        <v>38509</v>
      </c>
      <c r="B797" s="1">
        <v>132</v>
      </c>
      <c r="C797">
        <f t="shared" si="12"/>
        <v>-0.048790164169431945</v>
      </c>
    </row>
    <row r="798" spans="1:3" ht="15">
      <c r="A798" s="2">
        <v>38506</v>
      </c>
      <c r="B798" s="1">
        <v>134.25</v>
      </c>
      <c r="C798">
        <f t="shared" si="12"/>
        <v>0.016901810802603254</v>
      </c>
    </row>
    <row r="799" spans="1:3" ht="15">
      <c r="A799" s="2">
        <v>38505</v>
      </c>
      <c r="B799" s="1">
        <v>140.9</v>
      </c>
      <c r="C799">
        <f t="shared" si="12"/>
        <v>0.04834668551566057</v>
      </c>
    </row>
    <row r="800" spans="1:3" ht="15">
      <c r="A800" s="2">
        <v>38504</v>
      </c>
      <c r="B800" s="1">
        <v>134.2</v>
      </c>
      <c r="C800">
        <f t="shared" si="12"/>
        <v>-0.04871919436705322</v>
      </c>
    </row>
    <row r="801" spans="1:3" ht="15">
      <c r="A801" s="2">
        <v>38503</v>
      </c>
      <c r="B801" s="1">
        <v>127.85</v>
      </c>
      <c r="C801">
        <f t="shared" si="12"/>
        <v>-0.0484735228003858</v>
      </c>
    </row>
    <row r="802" spans="1:3" ht="15">
      <c r="A802" s="2">
        <v>38502</v>
      </c>
      <c r="B802" s="1">
        <v>121.8</v>
      </c>
      <c r="C802">
        <f t="shared" si="12"/>
        <v>-0.048477346461398965</v>
      </c>
    </row>
    <row r="803" spans="1:3" ht="15">
      <c r="A803" s="2">
        <v>38499</v>
      </c>
      <c r="B803" s="1">
        <v>116</v>
      </c>
      <c r="C803">
        <f t="shared" si="12"/>
        <v>-0.048790164169431945</v>
      </c>
    </row>
    <row r="804" spans="1:3" ht="15">
      <c r="A804" s="2">
        <v>38498</v>
      </c>
      <c r="B804" s="1">
        <v>115.4</v>
      </c>
      <c r="C804">
        <f t="shared" si="12"/>
        <v>-0.005185837032365414</v>
      </c>
    </row>
    <row r="805" spans="1:3" ht="15">
      <c r="A805" s="2">
        <v>38497</v>
      </c>
      <c r="B805" s="1">
        <v>121.45</v>
      </c>
      <c r="C805">
        <f t="shared" si="12"/>
        <v>0.05109830137418221</v>
      </c>
    </row>
    <row r="806" spans="1:3" ht="15">
      <c r="A806" s="2">
        <v>38496</v>
      </c>
      <c r="B806" s="1">
        <v>116.95</v>
      </c>
      <c r="C806">
        <f t="shared" si="12"/>
        <v>-0.03775616241799349</v>
      </c>
    </row>
    <row r="807" spans="1:3" ht="15">
      <c r="A807" s="2">
        <v>38495</v>
      </c>
      <c r="B807" s="1">
        <v>111.4</v>
      </c>
      <c r="C807">
        <f t="shared" si="12"/>
        <v>-0.04861916553700436</v>
      </c>
    </row>
    <row r="808" spans="1:3" ht="15">
      <c r="A808" s="2">
        <v>38492</v>
      </c>
      <c r="B808" s="1">
        <v>117.25</v>
      </c>
      <c r="C808">
        <f t="shared" si="12"/>
        <v>0.05118107983320504</v>
      </c>
    </row>
    <row r="809" spans="1:3" ht="15">
      <c r="A809" s="2">
        <v>38491</v>
      </c>
      <c r="B809" s="1">
        <v>122</v>
      </c>
      <c r="C809">
        <f t="shared" si="12"/>
        <v>0.03971263740686783</v>
      </c>
    </row>
    <row r="810" spans="1:3" ht="15">
      <c r="A810" s="2">
        <v>38490</v>
      </c>
      <c r="B810" s="1">
        <v>124.7</v>
      </c>
      <c r="C810">
        <f t="shared" si="12"/>
        <v>0.021889807952734156</v>
      </c>
    </row>
    <row r="811" spans="1:3" ht="15">
      <c r="A811" s="2">
        <v>38489</v>
      </c>
      <c r="B811" s="1">
        <v>126.05</v>
      </c>
      <c r="C811">
        <f t="shared" si="12"/>
        <v>0.010767800947938099</v>
      </c>
    </row>
    <row r="812" spans="1:3" ht="15">
      <c r="A812" s="2">
        <v>38488</v>
      </c>
      <c r="B812" s="1">
        <v>125.8</v>
      </c>
      <c r="C812">
        <f t="shared" si="12"/>
        <v>-0.0019853093675887335</v>
      </c>
    </row>
    <row r="813" spans="1:3" ht="15">
      <c r="A813" s="2">
        <v>38485</v>
      </c>
      <c r="B813" s="1">
        <v>129</v>
      </c>
      <c r="C813">
        <f t="shared" si="12"/>
        <v>0.02511906009533202</v>
      </c>
    </row>
    <row r="814" spans="1:3" ht="15">
      <c r="A814" s="2">
        <v>38484</v>
      </c>
      <c r="B814" s="1">
        <v>128.95</v>
      </c>
      <c r="C814">
        <f t="shared" si="12"/>
        <v>-0.0003876720343183757</v>
      </c>
    </row>
    <row r="815" spans="1:3" ht="15">
      <c r="A815" s="2">
        <v>38483</v>
      </c>
      <c r="B815" s="1">
        <v>135.7</v>
      </c>
      <c r="C815">
        <f t="shared" si="12"/>
        <v>0.05102183451346963</v>
      </c>
    </row>
    <row r="816" spans="1:3" ht="15">
      <c r="A816" s="2">
        <v>38482</v>
      </c>
      <c r="B816" s="1">
        <v>140.85</v>
      </c>
      <c r="C816">
        <f t="shared" si="12"/>
        <v>0.03724892748155814</v>
      </c>
    </row>
    <row r="817" spans="1:3" ht="15">
      <c r="A817" s="2">
        <v>38481</v>
      </c>
      <c r="B817" s="1">
        <v>136.8</v>
      </c>
      <c r="C817">
        <f t="shared" si="12"/>
        <v>-0.029175489133931445</v>
      </c>
    </row>
    <row r="818" spans="1:3" ht="15">
      <c r="A818" s="2">
        <v>38478</v>
      </c>
      <c r="B818" s="1">
        <v>130.3</v>
      </c>
      <c r="C818">
        <f t="shared" si="12"/>
        <v>-0.04868052105765067</v>
      </c>
    </row>
    <row r="819" spans="1:3" ht="15">
      <c r="A819" s="2">
        <v>38477</v>
      </c>
      <c r="B819" s="1">
        <v>124.1</v>
      </c>
      <c r="C819">
        <f t="shared" si="12"/>
        <v>-0.048751791920238076</v>
      </c>
    </row>
    <row r="820" spans="1:3" ht="15">
      <c r="A820" s="2">
        <v>38476</v>
      </c>
      <c r="B820" s="1">
        <v>118.2</v>
      </c>
      <c r="C820">
        <f t="shared" si="12"/>
        <v>-0.04870958723856367</v>
      </c>
    </row>
    <row r="821" spans="1:3" ht="15">
      <c r="A821" s="2">
        <v>38475</v>
      </c>
      <c r="B821" s="1">
        <v>112.6</v>
      </c>
      <c r="C821">
        <f t="shared" si="12"/>
        <v>-0.04853638926640793</v>
      </c>
    </row>
    <row r="822" spans="1:3" ht="15">
      <c r="A822" s="2">
        <v>38474</v>
      </c>
      <c r="B822" s="1">
        <v>109.95</v>
      </c>
      <c r="C822">
        <f t="shared" si="12"/>
        <v>-0.02381599870481979</v>
      </c>
    </row>
    <row r="823" spans="1:3" ht="15">
      <c r="A823" s="2">
        <v>38471</v>
      </c>
      <c r="B823" s="1">
        <v>115.45</v>
      </c>
      <c r="C823">
        <f t="shared" si="12"/>
        <v>0.04881181879973411</v>
      </c>
    </row>
    <row r="824" spans="1:3" ht="15">
      <c r="A824" s="2">
        <v>38470</v>
      </c>
      <c r="B824" s="1">
        <v>119.6</v>
      </c>
      <c r="C824">
        <f t="shared" si="12"/>
        <v>0.03531530571602692</v>
      </c>
    </row>
    <row r="825" spans="1:3" ht="15">
      <c r="A825" s="2">
        <v>38469</v>
      </c>
      <c r="B825" s="1">
        <v>123.5</v>
      </c>
      <c r="C825">
        <f t="shared" si="12"/>
        <v>0.032088314551500664</v>
      </c>
    </row>
    <row r="826" spans="1:3" ht="15">
      <c r="A826" s="2">
        <v>38468</v>
      </c>
      <c r="B826" s="1">
        <v>123.75</v>
      </c>
      <c r="C826">
        <f t="shared" si="12"/>
        <v>0.0020222453807678706</v>
      </c>
    </row>
    <row r="827" spans="1:3" ht="15">
      <c r="A827" s="2">
        <v>38467</v>
      </c>
      <c r="B827" s="1">
        <v>125.3</v>
      </c>
      <c r="C827">
        <f t="shared" si="12"/>
        <v>0.012447460453223015</v>
      </c>
    </row>
    <row r="828" spans="1:3" ht="15">
      <c r="A828" s="2">
        <v>38463</v>
      </c>
      <c r="B828" s="1">
        <v>130.5</v>
      </c>
      <c r="C828">
        <f t="shared" si="12"/>
        <v>0.040662364860725414</v>
      </c>
    </row>
    <row r="829" spans="1:3" ht="15">
      <c r="A829" s="2">
        <v>38462</v>
      </c>
      <c r="B829" s="1">
        <v>128.5</v>
      </c>
      <c r="C829">
        <f t="shared" si="12"/>
        <v>-0.015444322427473631</v>
      </c>
    </row>
    <row r="830" spans="1:3" ht="15">
      <c r="A830" s="2">
        <v>38461</v>
      </c>
      <c r="B830" s="1">
        <v>132.05</v>
      </c>
      <c r="C830">
        <f t="shared" si="12"/>
        <v>0.027251734407866855</v>
      </c>
    </row>
    <row r="831" spans="1:3" ht="15">
      <c r="A831" s="2">
        <v>38460</v>
      </c>
      <c r="B831" s="1">
        <v>139</v>
      </c>
      <c r="C831">
        <f t="shared" si="12"/>
        <v>0.05129329438755048</v>
      </c>
    </row>
    <row r="832" spans="1:3" ht="15">
      <c r="A832" s="2">
        <v>38457</v>
      </c>
      <c r="B832" s="1">
        <v>144.65</v>
      </c>
      <c r="C832">
        <f t="shared" si="12"/>
        <v>0.039843098291452356</v>
      </c>
    </row>
    <row r="833" spans="1:3" ht="15">
      <c r="A833" s="2">
        <v>38456</v>
      </c>
      <c r="B833" s="1">
        <v>142.65</v>
      </c>
      <c r="C833">
        <f t="shared" si="12"/>
        <v>-0.013922953762635115</v>
      </c>
    </row>
    <row r="834" spans="1:3" ht="15">
      <c r="A834" s="2">
        <v>38455</v>
      </c>
      <c r="B834" s="1">
        <v>144.9</v>
      </c>
      <c r="C834">
        <f t="shared" si="12"/>
        <v>0.015649771667127596</v>
      </c>
    </row>
    <row r="835" spans="1:3" ht="15">
      <c r="A835" s="2">
        <v>38454</v>
      </c>
      <c r="B835" s="1">
        <v>144.4</v>
      </c>
      <c r="C835">
        <f t="shared" si="12"/>
        <v>-0.003456622867910871</v>
      </c>
    </row>
    <row r="836" spans="1:3" ht="15">
      <c r="A836" s="2">
        <v>38453</v>
      </c>
      <c r="B836" s="1">
        <v>151.95</v>
      </c>
      <c r="C836">
        <f t="shared" si="12"/>
        <v>0.05096429290407609</v>
      </c>
    </row>
    <row r="837" spans="1:3" ht="15">
      <c r="A837" s="2">
        <v>38450</v>
      </c>
      <c r="B837" s="1">
        <v>159.9</v>
      </c>
      <c r="C837">
        <f t="shared" si="12"/>
        <v>0.050997100477106545</v>
      </c>
    </row>
    <row r="838" spans="1:3" ht="15">
      <c r="A838" s="2">
        <v>38449</v>
      </c>
      <c r="B838" s="1">
        <v>167.5</v>
      </c>
      <c r="C838">
        <f t="shared" si="12"/>
        <v>0.04643473142521252</v>
      </c>
    </row>
    <row r="839" spans="1:3" ht="15">
      <c r="A839" s="2">
        <v>38448</v>
      </c>
      <c r="B839" s="1">
        <v>157.4</v>
      </c>
      <c r="C839">
        <f t="shared" si="12"/>
        <v>-0.062193015281818205</v>
      </c>
    </row>
    <row r="840" spans="1:3" ht="15">
      <c r="A840" s="2">
        <v>38447</v>
      </c>
      <c r="B840" s="1">
        <v>146.45</v>
      </c>
      <c r="C840">
        <f aca="true" t="shared" si="13" ref="C840:C860">LN(B840/B839)</f>
        <v>-0.07210626270956043</v>
      </c>
    </row>
    <row r="841" spans="1:3" ht="15">
      <c r="A841" s="2">
        <v>38446</v>
      </c>
      <c r="B841" s="1">
        <v>142</v>
      </c>
      <c r="C841">
        <f t="shared" si="13"/>
        <v>-0.030857015672481624</v>
      </c>
    </row>
    <row r="842" spans="1:3" ht="15">
      <c r="A842" s="2">
        <v>38443</v>
      </c>
      <c r="B842" s="1">
        <v>132.1</v>
      </c>
      <c r="C842">
        <f t="shared" si="13"/>
        <v>-0.07226784607298112</v>
      </c>
    </row>
    <row r="843" spans="1:3" ht="15">
      <c r="A843" s="2">
        <v>38442</v>
      </c>
      <c r="B843" s="1">
        <v>135.3</v>
      </c>
      <c r="C843">
        <f t="shared" si="13"/>
        <v>0.023935323648462747</v>
      </c>
    </row>
    <row r="844" spans="1:3" ht="15">
      <c r="A844" s="2">
        <v>38441</v>
      </c>
      <c r="B844" s="1">
        <v>142.4</v>
      </c>
      <c r="C844">
        <f t="shared" si="13"/>
        <v>0.05114546380113305</v>
      </c>
    </row>
    <row r="845" spans="1:3" ht="15">
      <c r="A845" s="2">
        <v>38440</v>
      </c>
      <c r="B845" s="1">
        <v>132.5</v>
      </c>
      <c r="C845">
        <f t="shared" si="13"/>
        <v>-0.07205735355159854</v>
      </c>
    </row>
    <row r="846" spans="1:3" ht="15">
      <c r="A846" s="2">
        <v>38439</v>
      </c>
      <c r="B846" s="1">
        <v>129.35</v>
      </c>
      <c r="C846">
        <f t="shared" si="13"/>
        <v>-0.024060736794238778</v>
      </c>
    </row>
    <row r="847" spans="1:3" ht="15">
      <c r="A847" s="2">
        <v>38436</v>
      </c>
      <c r="B847" s="1">
        <v>136.15</v>
      </c>
      <c r="C847">
        <f t="shared" si="13"/>
        <v>0.0512353104877305</v>
      </c>
    </row>
    <row r="848" spans="1:3" ht="15">
      <c r="A848" s="2">
        <v>38435</v>
      </c>
      <c r="B848" s="1">
        <v>143.3</v>
      </c>
      <c r="C848">
        <f t="shared" si="13"/>
        <v>0.05118311571435756</v>
      </c>
    </row>
    <row r="849" spans="1:3" ht="15">
      <c r="A849" s="2">
        <v>38433</v>
      </c>
      <c r="B849" s="1">
        <v>150.8</v>
      </c>
      <c r="C849">
        <f t="shared" si="13"/>
        <v>0.05101412073972954</v>
      </c>
    </row>
    <row r="850" spans="1:3" ht="15">
      <c r="A850" s="2">
        <v>38432</v>
      </c>
      <c r="B850" s="1">
        <v>158.7</v>
      </c>
      <c r="C850">
        <f t="shared" si="13"/>
        <v>0.051061171958507616</v>
      </c>
    </row>
    <row r="851" spans="1:3" ht="15">
      <c r="A851" s="2">
        <v>38429</v>
      </c>
      <c r="B851" s="1">
        <v>167.05</v>
      </c>
      <c r="C851">
        <f t="shared" si="13"/>
        <v>0.051277541270402384</v>
      </c>
    </row>
    <row r="852" spans="1:3" ht="15">
      <c r="A852" s="2">
        <v>38428</v>
      </c>
      <c r="B852" s="1">
        <v>175.8</v>
      </c>
      <c r="C852">
        <f t="shared" si="13"/>
        <v>0.05105381644831112</v>
      </c>
    </row>
    <row r="853" spans="1:3" ht="15">
      <c r="A853" s="2">
        <v>38427</v>
      </c>
      <c r="B853" s="1">
        <v>185.05</v>
      </c>
      <c r="C853">
        <f t="shared" si="13"/>
        <v>0.051279073581088276</v>
      </c>
    </row>
    <row r="854" spans="1:3" ht="15">
      <c r="A854" s="2">
        <v>38426</v>
      </c>
      <c r="B854" s="1">
        <v>194.75</v>
      </c>
      <c r="C854">
        <f t="shared" si="13"/>
        <v>0.05109062591869261</v>
      </c>
    </row>
    <row r="855" spans="1:3" ht="15">
      <c r="A855" s="2">
        <v>38425</v>
      </c>
      <c r="B855" s="1">
        <v>205</v>
      </c>
      <c r="C855">
        <f t="shared" si="13"/>
        <v>0.05129329438755048</v>
      </c>
    </row>
    <row r="856" spans="1:3" ht="15">
      <c r="A856" s="2">
        <v>38422</v>
      </c>
      <c r="B856" s="1">
        <v>207</v>
      </c>
      <c r="C856">
        <f t="shared" si="13"/>
        <v>0.009708814126960903</v>
      </c>
    </row>
    <row r="857" spans="1:3" ht="15">
      <c r="A857" s="2">
        <v>38421</v>
      </c>
      <c r="B857" s="1">
        <v>208.1</v>
      </c>
      <c r="C857">
        <f t="shared" si="13"/>
        <v>0.005299940134219735</v>
      </c>
    </row>
    <row r="858" spans="1:3" ht="15">
      <c r="A858" s="2">
        <v>38420</v>
      </c>
      <c r="B858" s="1">
        <v>212</v>
      </c>
      <c r="C858">
        <f t="shared" si="13"/>
        <v>0.01856754127242363</v>
      </c>
    </row>
    <row r="859" spans="1:3" ht="15">
      <c r="A859" s="2">
        <v>38419</v>
      </c>
      <c r="B859" s="1">
        <v>208</v>
      </c>
      <c r="C859">
        <f t="shared" si="13"/>
        <v>-0.019048194970694474</v>
      </c>
    </row>
    <row r="860" spans="1:3" ht="15">
      <c r="A860" s="2">
        <v>38418</v>
      </c>
      <c r="B860" s="1">
        <v>214.1</v>
      </c>
      <c r="C860">
        <f t="shared" si="13"/>
        <v>0.028905115894319145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52"/>
  <sheetViews>
    <sheetView zoomScalePageLayoutView="0" workbookViewId="0" topLeftCell="A1">
      <selection activeCell="L23" sqref="L23"/>
    </sheetView>
  </sheetViews>
  <sheetFormatPr defaultColWidth="9.140625" defaultRowHeight="15"/>
  <cols>
    <col min="2" max="2" width="9.140625" style="12" customWidth="1"/>
    <col min="3" max="3" width="18.140625" style="12" customWidth="1"/>
    <col min="4" max="4" width="32.00390625" style="12" bestFit="1" customWidth="1"/>
  </cols>
  <sheetData>
    <row r="1" spans="2:4" ht="21">
      <c r="B1" s="13" t="s">
        <v>8</v>
      </c>
      <c r="C1" s="13" t="s">
        <v>9</v>
      </c>
      <c r="D1" s="13" t="s">
        <v>10</v>
      </c>
    </row>
    <row r="2" spans="2:6" s="6" customFormat="1" ht="21">
      <c r="B2" s="9">
        <v>-0.08060768205632593</v>
      </c>
      <c r="C2" s="9">
        <f>1/854</f>
        <v>0.00117096018735363</v>
      </c>
      <c r="D2" s="9">
        <f>C2</f>
        <v>0.00117096018735363</v>
      </c>
      <c r="F2" s="14" t="s">
        <v>11</v>
      </c>
    </row>
    <row r="3" spans="2:6" s="6" customFormat="1" ht="21">
      <c r="B3" s="9">
        <v>-0.07226784607298112</v>
      </c>
      <c r="C3" s="9">
        <f aca="true" t="shared" si="0" ref="C3:C66">1/854</f>
        <v>0.00117096018735363</v>
      </c>
      <c r="D3" s="9">
        <f>C3+D2</f>
        <v>0.00234192037470726</v>
      </c>
      <c r="F3" s="14" t="s">
        <v>12</v>
      </c>
    </row>
    <row r="4" spans="2:4" s="6" customFormat="1" ht="15.75">
      <c r="B4" s="9">
        <v>-0.07210626270956043</v>
      </c>
      <c r="C4" s="9">
        <f t="shared" si="0"/>
        <v>0.00117096018735363</v>
      </c>
      <c r="D4" s="9">
        <f aca="true" t="shared" si="1" ref="D4:D67">C4+D3</f>
        <v>0.00351288056206089</v>
      </c>
    </row>
    <row r="5" spans="2:4" s="6" customFormat="1" ht="15.75">
      <c r="B5" s="9">
        <v>-0.07205735355159854</v>
      </c>
      <c r="C5" s="9">
        <f t="shared" si="0"/>
        <v>0.00117096018735363</v>
      </c>
      <c r="D5" s="9">
        <f t="shared" si="1"/>
        <v>0.00468384074941452</v>
      </c>
    </row>
    <row r="6" spans="2:4" s="6" customFormat="1" ht="15.75">
      <c r="B6" s="9">
        <v>-0.06799246214518286</v>
      </c>
      <c r="C6" s="9">
        <f t="shared" si="0"/>
        <v>0.00117096018735363</v>
      </c>
      <c r="D6" s="9">
        <f t="shared" si="1"/>
        <v>0.0058548009367681494</v>
      </c>
    </row>
    <row r="7" spans="2:4" s="6" customFormat="1" ht="15.75">
      <c r="B7" s="9">
        <v>-0.062193015281818205</v>
      </c>
      <c r="C7" s="9">
        <f t="shared" si="0"/>
        <v>0.00117096018735363</v>
      </c>
      <c r="D7" s="9">
        <f t="shared" si="1"/>
        <v>0.007025761124121779</v>
      </c>
    </row>
    <row r="8" spans="2:4" s="6" customFormat="1" ht="15.75">
      <c r="B8" s="9">
        <v>-0.04985456022521868</v>
      </c>
      <c r="C8" s="9">
        <f t="shared" si="0"/>
        <v>0.00117096018735363</v>
      </c>
      <c r="D8" s="9">
        <f t="shared" si="1"/>
        <v>0.008196721311475409</v>
      </c>
    </row>
    <row r="9" spans="2:6" s="6" customFormat="1" ht="15.75">
      <c r="B9" s="9">
        <v>-0.048790164169432056</v>
      </c>
      <c r="C9" s="9">
        <f t="shared" si="0"/>
        <v>0.00117096018735363</v>
      </c>
      <c r="D9" s="9">
        <f t="shared" si="1"/>
        <v>0.009367681498829038</v>
      </c>
      <c r="F9" s="6" t="s">
        <v>13</v>
      </c>
    </row>
    <row r="10" spans="2:6" s="6" customFormat="1" ht="16.5" thickBot="1">
      <c r="B10" s="9">
        <v>-0.048790164169432056</v>
      </c>
      <c r="C10" s="9">
        <f t="shared" si="0"/>
        <v>0.00117096018735363</v>
      </c>
      <c r="D10" s="9">
        <f t="shared" si="1"/>
        <v>0.010538641686182668</v>
      </c>
      <c r="F10" s="6">
        <v>-0.08</v>
      </c>
    </row>
    <row r="11" spans="2:9" s="6" customFormat="1" ht="15.75">
      <c r="B11" s="9">
        <v>-0.048790164169432056</v>
      </c>
      <c r="C11" s="9">
        <f t="shared" si="0"/>
        <v>0.00117096018735363</v>
      </c>
      <c r="D11" s="9">
        <f t="shared" si="1"/>
        <v>0.011709601873536297</v>
      </c>
      <c r="F11" s="6">
        <v>-0.07</v>
      </c>
      <c r="H11" s="19"/>
      <c r="I11" s="19"/>
    </row>
    <row r="12" spans="2:9" s="6" customFormat="1" ht="15.75">
      <c r="B12" s="9">
        <v>-0.048790164169432056</v>
      </c>
      <c r="C12" s="9">
        <f t="shared" si="0"/>
        <v>0.00117096018735363</v>
      </c>
      <c r="D12" s="9">
        <f t="shared" si="1"/>
        <v>0.012880562060889927</v>
      </c>
      <c r="F12" s="6">
        <v>-0.06</v>
      </c>
      <c r="H12" s="16"/>
      <c r="I12" s="17"/>
    </row>
    <row r="13" spans="2:9" s="6" customFormat="1" ht="15.75">
      <c r="B13" s="9">
        <v>-0.048790164169432056</v>
      </c>
      <c r="C13" s="9">
        <f t="shared" si="0"/>
        <v>0.00117096018735363</v>
      </c>
      <c r="D13" s="9">
        <f t="shared" si="1"/>
        <v>0.014051522248243556</v>
      </c>
      <c r="F13" s="6">
        <v>-0.05</v>
      </c>
      <c r="H13" s="16"/>
      <c r="I13" s="17"/>
    </row>
    <row r="14" spans="2:9" s="6" customFormat="1" ht="15.75">
      <c r="B14" s="9">
        <v>-0.048790164169432056</v>
      </c>
      <c r="C14" s="9">
        <f t="shared" si="0"/>
        <v>0.00117096018735363</v>
      </c>
      <c r="D14" s="9">
        <f t="shared" si="1"/>
        <v>0.015222482435597186</v>
      </c>
      <c r="F14" s="6">
        <v>-0.04</v>
      </c>
      <c r="H14" s="16"/>
      <c r="I14" s="17"/>
    </row>
    <row r="15" spans="2:9" s="6" customFormat="1" ht="15.75">
      <c r="B15" s="9">
        <v>-0.048790164169432056</v>
      </c>
      <c r="C15" s="9">
        <f t="shared" si="0"/>
        <v>0.00117096018735363</v>
      </c>
      <c r="D15" s="9">
        <f t="shared" si="1"/>
        <v>0.016393442622950817</v>
      </c>
      <c r="F15" s="6">
        <v>-0.03</v>
      </c>
      <c r="H15" s="16"/>
      <c r="I15" s="17"/>
    </row>
    <row r="16" spans="2:9" s="6" customFormat="1" ht="15.75">
      <c r="B16" s="9">
        <v>-0.048790164169432056</v>
      </c>
      <c r="C16" s="9">
        <f t="shared" si="0"/>
        <v>0.00117096018735363</v>
      </c>
      <c r="D16" s="9">
        <f t="shared" si="1"/>
        <v>0.01756440281030445</v>
      </c>
      <c r="F16" s="6">
        <v>-0.02</v>
      </c>
      <c r="H16" s="16"/>
      <c r="I16" s="17"/>
    </row>
    <row r="17" spans="2:9" s="6" customFormat="1" ht="15.75">
      <c r="B17" s="9">
        <v>-0.048790164169432056</v>
      </c>
      <c r="C17" s="9">
        <f t="shared" si="0"/>
        <v>0.00117096018735363</v>
      </c>
      <c r="D17" s="9">
        <f t="shared" si="1"/>
        <v>0.01873536299765808</v>
      </c>
      <c r="F17" s="6">
        <v>-0.01</v>
      </c>
      <c r="H17" s="16"/>
      <c r="I17" s="17"/>
    </row>
    <row r="18" spans="2:9" s="6" customFormat="1" ht="15.75">
      <c r="B18" s="9">
        <v>-0.048790164169432056</v>
      </c>
      <c r="C18" s="9">
        <f t="shared" si="0"/>
        <v>0.00117096018735363</v>
      </c>
      <c r="D18" s="9">
        <f t="shared" si="1"/>
        <v>0.01990632318501171</v>
      </c>
      <c r="F18" s="6">
        <v>0</v>
      </c>
      <c r="H18" s="16"/>
      <c r="I18" s="17"/>
    </row>
    <row r="19" spans="2:9" s="6" customFormat="1" ht="15.75">
      <c r="B19" s="9">
        <v>-0.048790164169431945</v>
      </c>
      <c r="C19" s="9">
        <f t="shared" si="0"/>
        <v>0.00117096018735363</v>
      </c>
      <c r="D19" s="9">
        <f t="shared" si="1"/>
        <v>0.021077283372365342</v>
      </c>
      <c r="F19" s="6">
        <v>0.01</v>
      </c>
      <c r="H19" s="16"/>
      <c r="I19" s="17"/>
    </row>
    <row r="20" spans="2:9" s="6" customFormat="1" ht="15.75">
      <c r="B20" s="9">
        <v>-0.048790164169431945</v>
      </c>
      <c r="C20" s="9">
        <f t="shared" si="0"/>
        <v>0.00117096018735363</v>
      </c>
      <c r="D20" s="9">
        <f t="shared" si="1"/>
        <v>0.022248243559718973</v>
      </c>
      <c r="F20" s="6">
        <v>0.02</v>
      </c>
      <c r="H20" s="16"/>
      <c r="I20" s="17"/>
    </row>
    <row r="21" spans="2:9" s="6" customFormat="1" ht="15.75">
      <c r="B21" s="9">
        <v>-0.048790164169431945</v>
      </c>
      <c r="C21" s="9">
        <f t="shared" si="0"/>
        <v>0.00117096018735363</v>
      </c>
      <c r="D21" s="9">
        <f t="shared" si="1"/>
        <v>0.023419203747072605</v>
      </c>
      <c r="F21" s="6">
        <v>0.03</v>
      </c>
      <c r="H21" s="16"/>
      <c r="I21" s="17"/>
    </row>
    <row r="22" spans="2:9" s="6" customFormat="1" ht="15.75">
      <c r="B22" s="9">
        <v>-0.048790164169431945</v>
      </c>
      <c r="C22" s="9">
        <f t="shared" si="0"/>
        <v>0.00117096018735363</v>
      </c>
      <c r="D22" s="9">
        <f t="shared" si="1"/>
        <v>0.024590163934426236</v>
      </c>
      <c r="F22" s="6">
        <v>0.04</v>
      </c>
      <c r="H22" s="16"/>
      <c r="I22" s="17"/>
    </row>
    <row r="23" spans="2:9" s="6" customFormat="1" ht="15.75">
      <c r="B23" s="9">
        <v>-0.048790164169431945</v>
      </c>
      <c r="C23" s="9">
        <f t="shared" si="0"/>
        <v>0.00117096018735363</v>
      </c>
      <c r="D23" s="9">
        <f t="shared" si="1"/>
        <v>0.025761124121779867</v>
      </c>
      <c r="F23" s="6">
        <v>0.05</v>
      </c>
      <c r="H23" s="16"/>
      <c r="I23" s="17"/>
    </row>
    <row r="24" spans="2:9" s="6" customFormat="1" ht="15.75">
      <c r="B24" s="9">
        <v>-0.048790164169431945</v>
      </c>
      <c r="C24" s="9">
        <f t="shared" si="0"/>
        <v>0.00117096018735363</v>
      </c>
      <c r="D24" s="9">
        <f t="shared" si="1"/>
        <v>0.0269320843091335</v>
      </c>
      <c r="F24" s="6">
        <v>0.06</v>
      </c>
      <c r="H24" s="16"/>
      <c r="I24" s="17"/>
    </row>
    <row r="25" spans="2:9" s="6" customFormat="1" ht="15.75">
      <c r="B25" s="9">
        <v>-0.048790164169431945</v>
      </c>
      <c r="C25" s="9">
        <f t="shared" si="0"/>
        <v>0.00117096018735363</v>
      </c>
      <c r="D25" s="9">
        <f t="shared" si="1"/>
        <v>0.02810304449648713</v>
      </c>
      <c r="F25" s="6">
        <v>0.07</v>
      </c>
      <c r="H25" s="16"/>
      <c r="I25" s="17"/>
    </row>
    <row r="26" spans="2:9" s="6" customFormat="1" ht="15.75">
      <c r="B26" s="9">
        <v>-0.048790164169431945</v>
      </c>
      <c r="C26" s="9">
        <f t="shared" si="0"/>
        <v>0.00117096018735363</v>
      </c>
      <c r="D26" s="9">
        <f t="shared" si="1"/>
        <v>0.02927400468384076</v>
      </c>
      <c r="H26" s="16"/>
      <c r="I26" s="17"/>
    </row>
    <row r="27" spans="2:9" s="6" customFormat="1" ht="15.75">
      <c r="B27" s="9">
        <v>-0.048790164169431945</v>
      </c>
      <c r="C27" s="9">
        <f t="shared" si="0"/>
        <v>0.00117096018735363</v>
      </c>
      <c r="D27" s="9">
        <f t="shared" si="1"/>
        <v>0.030444964871194392</v>
      </c>
      <c r="H27" s="16"/>
      <c r="I27" s="17"/>
    </row>
    <row r="28" spans="2:9" s="6" customFormat="1" ht="16.5" thickBot="1">
      <c r="B28" s="9">
        <v>-0.048790164169431945</v>
      </c>
      <c r="C28" s="9">
        <f t="shared" si="0"/>
        <v>0.00117096018735363</v>
      </c>
      <c r="D28" s="9">
        <f t="shared" si="1"/>
        <v>0.031615925058548024</v>
      </c>
      <c r="H28" s="18"/>
      <c r="I28" s="18"/>
    </row>
    <row r="29" spans="2:4" s="6" customFormat="1" ht="15.75">
      <c r="B29" s="9">
        <v>-0.048790164169431945</v>
      </c>
      <c r="C29" s="9">
        <f t="shared" si="0"/>
        <v>0.00117096018735363</v>
      </c>
      <c r="D29" s="9">
        <f t="shared" si="1"/>
        <v>0.032786885245901655</v>
      </c>
    </row>
    <row r="30" spans="2:4" s="6" customFormat="1" ht="15.75">
      <c r="B30" s="9">
        <v>-0.048790164169431945</v>
      </c>
      <c r="C30" s="9">
        <f t="shared" si="0"/>
        <v>0.00117096018735363</v>
      </c>
      <c r="D30" s="9">
        <f t="shared" si="1"/>
        <v>0.033957845433255286</v>
      </c>
    </row>
    <row r="31" spans="2:4" s="6" customFormat="1" ht="15.75">
      <c r="B31" s="9">
        <v>-0.048790164169431945</v>
      </c>
      <c r="C31" s="9">
        <f t="shared" si="0"/>
        <v>0.00117096018735363</v>
      </c>
      <c r="D31" s="9">
        <f t="shared" si="1"/>
        <v>0.03512880562060892</v>
      </c>
    </row>
    <row r="32" spans="2:4" s="6" customFormat="1" ht="15.75">
      <c r="B32" s="9">
        <v>-0.048787165673177875</v>
      </c>
      <c r="C32" s="9">
        <f t="shared" si="0"/>
        <v>0.00117096018735363</v>
      </c>
      <c r="D32" s="9">
        <f t="shared" si="1"/>
        <v>0.03629976580796255</v>
      </c>
    </row>
    <row r="33" spans="2:4" s="6" customFormat="1" ht="15.75">
      <c r="B33" s="9">
        <v>-0.048785335129517576</v>
      </c>
      <c r="C33" s="9">
        <f t="shared" si="0"/>
        <v>0.00117096018735363</v>
      </c>
      <c r="D33" s="9">
        <f t="shared" si="1"/>
        <v>0.03747072599531618</v>
      </c>
    </row>
    <row r="34" spans="2:4" s="6" customFormat="1" ht="15.75">
      <c r="B34" s="9">
        <v>-0.04878376459948305</v>
      </c>
      <c r="C34" s="9">
        <f t="shared" si="0"/>
        <v>0.00117096018735363</v>
      </c>
      <c r="D34" s="9">
        <f t="shared" si="1"/>
        <v>0.03864168618266981</v>
      </c>
    </row>
    <row r="35" spans="2:4" s="6" customFormat="1" ht="15.75">
      <c r="B35" s="9">
        <v>-0.04878228149515577</v>
      </c>
      <c r="C35" s="9">
        <f t="shared" si="0"/>
        <v>0.00117096018735363</v>
      </c>
      <c r="D35" s="9">
        <f t="shared" si="1"/>
        <v>0.03981264637002344</v>
      </c>
    </row>
    <row r="36" spans="2:4" s="6" customFormat="1" ht="15.75">
      <c r="B36" s="9">
        <v>-0.04877930457851272</v>
      </c>
      <c r="C36" s="9">
        <f t="shared" si="0"/>
        <v>0.00117096018735363</v>
      </c>
      <c r="D36" s="9">
        <f t="shared" si="1"/>
        <v>0.040983606557377074</v>
      </c>
    </row>
    <row r="37" spans="2:4" s="6" customFormat="1" ht="15.75">
      <c r="B37" s="9">
        <v>-0.04877588549249403</v>
      </c>
      <c r="C37" s="9">
        <f t="shared" si="0"/>
        <v>0.00117096018735363</v>
      </c>
      <c r="D37" s="9">
        <f t="shared" si="1"/>
        <v>0.042154566744730705</v>
      </c>
    </row>
    <row r="38" spans="2:4" s="6" customFormat="1" ht="15.75">
      <c r="B38" s="9">
        <v>-0.04877442221160445</v>
      </c>
      <c r="C38" s="9">
        <f t="shared" si="0"/>
        <v>0.00117096018735363</v>
      </c>
      <c r="D38" s="9">
        <f t="shared" si="1"/>
        <v>0.043325526932084336</v>
      </c>
    </row>
    <row r="39" spans="2:4" s="6" customFormat="1" ht="15.75">
      <c r="B39" s="9">
        <v>-0.0487733434530372</v>
      </c>
      <c r="C39" s="9">
        <f t="shared" si="0"/>
        <v>0.00117096018735363</v>
      </c>
      <c r="D39" s="9">
        <f t="shared" si="1"/>
        <v>0.04449648711943797</v>
      </c>
    </row>
    <row r="40" spans="2:4" s="6" customFormat="1" ht="15.75">
      <c r="B40" s="9">
        <v>-0.0487721673908548</v>
      </c>
      <c r="C40" s="9">
        <f t="shared" si="0"/>
        <v>0.00117096018735363</v>
      </c>
      <c r="D40" s="9">
        <f t="shared" si="1"/>
        <v>0.0456674473067916</v>
      </c>
    </row>
    <row r="41" spans="2:4" s="6" customFormat="1" ht="15.75">
      <c r="B41" s="9">
        <v>-0.04875957985612384</v>
      </c>
      <c r="C41" s="9">
        <f t="shared" si="0"/>
        <v>0.00117096018735363</v>
      </c>
      <c r="D41" s="9">
        <f t="shared" si="1"/>
        <v>0.04683840749414523</v>
      </c>
    </row>
    <row r="42" spans="2:4" s="6" customFormat="1" ht="15.75">
      <c r="B42" s="9">
        <v>-0.048756920041172984</v>
      </c>
      <c r="C42" s="9">
        <f t="shared" si="0"/>
        <v>0.00117096018735363</v>
      </c>
      <c r="D42" s="9">
        <f t="shared" si="1"/>
        <v>0.04800936768149886</v>
      </c>
    </row>
    <row r="43" spans="2:4" s="6" customFormat="1" ht="15.75">
      <c r="B43" s="9">
        <v>-0.048756402567209756</v>
      </c>
      <c r="C43" s="9">
        <f t="shared" si="0"/>
        <v>0.00117096018735363</v>
      </c>
      <c r="D43" s="9">
        <f t="shared" si="1"/>
        <v>0.04918032786885249</v>
      </c>
    </row>
    <row r="44" spans="2:4" s="6" customFormat="1" ht="15.75">
      <c r="B44" s="9">
        <v>-0.04875589099963848</v>
      </c>
      <c r="C44" s="9">
        <f t="shared" si="0"/>
        <v>0.00117096018735363</v>
      </c>
      <c r="D44" s="9">
        <f t="shared" si="1"/>
        <v>0.050351288056206124</v>
      </c>
    </row>
    <row r="45" spans="2:4" s="6" customFormat="1" ht="15.75">
      <c r="B45" s="9">
        <v>-0.048752250196232645</v>
      </c>
      <c r="C45" s="9">
        <f t="shared" si="0"/>
        <v>0.00117096018735363</v>
      </c>
      <c r="D45" s="9">
        <f t="shared" si="1"/>
        <v>0.051522248243559755</v>
      </c>
    </row>
    <row r="46" spans="2:4" s="6" customFormat="1" ht="15.75">
      <c r="B46" s="9">
        <v>-0.048751791920238076</v>
      </c>
      <c r="C46" s="9">
        <f t="shared" si="0"/>
        <v>0.00117096018735363</v>
      </c>
      <c r="D46" s="9">
        <f t="shared" si="1"/>
        <v>0.05269320843091339</v>
      </c>
    </row>
    <row r="47" spans="2:4" s="6" customFormat="1" ht="15.75">
      <c r="B47" s="9">
        <v>-0.048748059792675824</v>
      </c>
      <c r="C47" s="9">
        <f t="shared" si="0"/>
        <v>0.00117096018735363</v>
      </c>
      <c r="D47" s="9">
        <f t="shared" si="1"/>
        <v>0.05386416861826702</v>
      </c>
    </row>
    <row r="48" spans="2:4" s="6" customFormat="1" ht="15.75">
      <c r="B48" s="9">
        <v>-0.04874737884479174</v>
      </c>
      <c r="C48" s="9">
        <f t="shared" si="0"/>
        <v>0.00117096018735363</v>
      </c>
      <c r="D48" s="9">
        <f t="shared" si="1"/>
        <v>0.05503512880562065</v>
      </c>
    </row>
    <row r="49" spans="2:4" s="6" customFormat="1" ht="15.75">
      <c r="B49" s="9">
        <v>-0.04874594866304669</v>
      </c>
      <c r="C49" s="9">
        <f t="shared" si="0"/>
        <v>0.00117096018735363</v>
      </c>
      <c r="D49" s="9">
        <f t="shared" si="1"/>
        <v>0.05620608899297428</v>
      </c>
    </row>
    <row r="50" spans="2:4" s="6" customFormat="1" ht="15.75">
      <c r="B50" s="9">
        <v>-0.04874040426097992</v>
      </c>
      <c r="C50" s="9">
        <f t="shared" si="0"/>
        <v>0.00117096018735363</v>
      </c>
      <c r="D50" s="9">
        <f t="shared" si="1"/>
        <v>0.05737704918032791</v>
      </c>
    </row>
    <row r="51" spans="2:4" s="6" customFormat="1" ht="15.75">
      <c r="B51" s="9">
        <v>-0.04874030004914941</v>
      </c>
      <c r="C51" s="9">
        <f t="shared" si="0"/>
        <v>0.00117096018735363</v>
      </c>
      <c r="D51" s="9">
        <f t="shared" si="1"/>
        <v>0.05854800936768154</v>
      </c>
    </row>
    <row r="52" spans="2:4" s="6" customFormat="1" ht="15.75">
      <c r="B52" s="9">
        <v>-0.04873485596444563</v>
      </c>
      <c r="C52" s="9">
        <f t="shared" si="0"/>
        <v>0.00117096018735363</v>
      </c>
      <c r="D52" s="9">
        <f t="shared" si="1"/>
        <v>0.059718969555035174</v>
      </c>
    </row>
    <row r="53" spans="2:4" s="6" customFormat="1" ht="15.75">
      <c r="B53" s="9">
        <v>-0.04873354063101203</v>
      </c>
      <c r="C53" s="9">
        <f t="shared" si="0"/>
        <v>0.00117096018735363</v>
      </c>
      <c r="D53" s="9">
        <f t="shared" si="1"/>
        <v>0.060889929742388806</v>
      </c>
    </row>
    <row r="54" spans="2:4" s="6" customFormat="1" ht="15.75">
      <c r="B54" s="9">
        <v>-0.048730712904588795</v>
      </c>
      <c r="C54" s="9">
        <f t="shared" si="0"/>
        <v>0.00117096018735363</v>
      </c>
      <c r="D54" s="9">
        <f t="shared" si="1"/>
        <v>0.06206088992974244</v>
      </c>
    </row>
    <row r="55" spans="2:4" s="6" customFormat="1" ht="15.75">
      <c r="B55" s="9">
        <v>-0.04872717402736849</v>
      </c>
      <c r="C55" s="9">
        <f t="shared" si="0"/>
        <v>0.00117096018735363</v>
      </c>
      <c r="D55" s="9">
        <f t="shared" si="1"/>
        <v>0.06323185011709606</v>
      </c>
    </row>
    <row r="56" spans="2:4" s="6" customFormat="1" ht="15.75">
      <c r="B56" s="9">
        <v>-0.048725774742153546</v>
      </c>
      <c r="C56" s="9">
        <f t="shared" si="0"/>
        <v>0.00117096018735363</v>
      </c>
      <c r="D56" s="9">
        <f t="shared" si="1"/>
        <v>0.06440281030444969</v>
      </c>
    </row>
    <row r="57" spans="2:4" s="6" customFormat="1" ht="15.75">
      <c r="B57" s="9">
        <v>-0.04872448056731973</v>
      </c>
      <c r="C57" s="9">
        <f t="shared" si="0"/>
        <v>0.00117096018735363</v>
      </c>
      <c r="D57" s="9">
        <f t="shared" si="1"/>
        <v>0.06557377049180332</v>
      </c>
    </row>
    <row r="58" spans="2:4" s="6" customFormat="1" ht="15.75">
      <c r="B58" s="9">
        <v>-0.04871919436705322</v>
      </c>
      <c r="C58" s="9">
        <f t="shared" si="0"/>
        <v>0.00117096018735363</v>
      </c>
      <c r="D58" s="9">
        <f t="shared" si="1"/>
        <v>0.06674473067915696</v>
      </c>
    </row>
    <row r="59" spans="2:4" s="6" customFormat="1" ht="15.75">
      <c r="B59" s="9">
        <v>-0.04871866154167989</v>
      </c>
      <c r="C59" s="9">
        <f t="shared" si="0"/>
        <v>0.00117096018735363</v>
      </c>
      <c r="D59" s="9">
        <f t="shared" si="1"/>
        <v>0.06791569086651059</v>
      </c>
    </row>
    <row r="60" spans="2:4" s="6" customFormat="1" ht="15.75">
      <c r="B60" s="9">
        <v>-0.048715091912349316</v>
      </c>
      <c r="C60" s="9">
        <f t="shared" si="0"/>
        <v>0.00117096018735363</v>
      </c>
      <c r="D60" s="9">
        <f t="shared" si="1"/>
        <v>0.06908665105386422</v>
      </c>
    </row>
    <row r="61" spans="2:4" s="6" customFormat="1" ht="15.75">
      <c r="B61" s="9">
        <v>-0.04871347999317413</v>
      </c>
      <c r="C61" s="9">
        <f t="shared" si="0"/>
        <v>0.00117096018735363</v>
      </c>
      <c r="D61" s="9">
        <f t="shared" si="1"/>
        <v>0.07025761124121785</v>
      </c>
    </row>
    <row r="62" spans="2:4" s="6" customFormat="1" ht="15.75">
      <c r="B62" s="9">
        <v>-0.04871092800600556</v>
      </c>
      <c r="C62" s="9">
        <f t="shared" si="0"/>
        <v>0.00117096018735363</v>
      </c>
      <c r="D62" s="9">
        <f t="shared" si="1"/>
        <v>0.07142857142857148</v>
      </c>
    </row>
    <row r="63" spans="2:4" s="6" customFormat="1" ht="15.75">
      <c r="B63" s="9">
        <v>-0.04870958723856367</v>
      </c>
      <c r="C63" s="9">
        <f t="shared" si="0"/>
        <v>0.00117096018735363</v>
      </c>
      <c r="D63" s="9">
        <f t="shared" si="1"/>
        <v>0.07259953161592511</v>
      </c>
    </row>
    <row r="64" spans="2:4" s="6" customFormat="1" ht="15.75">
      <c r="B64" s="9">
        <v>-0.048700818625481555</v>
      </c>
      <c r="C64" s="9">
        <f t="shared" si="0"/>
        <v>0.00117096018735363</v>
      </c>
      <c r="D64" s="9">
        <f t="shared" si="1"/>
        <v>0.07377049180327874</v>
      </c>
    </row>
    <row r="65" spans="2:4" s="6" customFormat="1" ht="15.75">
      <c r="B65" s="9">
        <v>-0.048692269352884184</v>
      </c>
      <c r="C65" s="9">
        <f t="shared" si="0"/>
        <v>0.00117096018735363</v>
      </c>
      <c r="D65" s="9">
        <f t="shared" si="1"/>
        <v>0.07494145199063237</v>
      </c>
    </row>
    <row r="66" spans="2:4" s="6" customFormat="1" ht="15.75">
      <c r="B66" s="9">
        <v>-0.04868278738418975</v>
      </c>
      <c r="C66" s="9">
        <f t="shared" si="0"/>
        <v>0.00117096018735363</v>
      </c>
      <c r="D66" s="9">
        <f t="shared" si="1"/>
        <v>0.076112412177986</v>
      </c>
    </row>
    <row r="67" spans="2:4" s="6" customFormat="1" ht="15.75">
      <c r="B67" s="9">
        <v>-0.04868052105765067</v>
      </c>
      <c r="C67" s="9">
        <f aca="true" t="shared" si="2" ref="C67:C130">1/854</f>
        <v>0.00117096018735363</v>
      </c>
      <c r="D67" s="9">
        <f t="shared" si="1"/>
        <v>0.07728337236533964</v>
      </c>
    </row>
    <row r="68" spans="2:4" s="6" customFormat="1" ht="15.75">
      <c r="B68" s="9">
        <v>-0.04867429602724806</v>
      </c>
      <c r="C68" s="9">
        <f t="shared" si="2"/>
        <v>0.00117096018735363</v>
      </c>
      <c r="D68" s="9">
        <f aca="true" t="shared" si="3" ref="D68:D131">C68+D67</f>
        <v>0.07845433255269327</v>
      </c>
    </row>
    <row r="69" spans="2:4" s="6" customFormat="1" ht="15.75">
      <c r="B69" s="9">
        <v>-0.04865629488906141</v>
      </c>
      <c r="C69" s="9">
        <f t="shared" si="2"/>
        <v>0.00117096018735363</v>
      </c>
      <c r="D69" s="9">
        <f t="shared" si="3"/>
        <v>0.0796252927400469</v>
      </c>
    </row>
    <row r="70" spans="2:4" s="6" customFormat="1" ht="15.75">
      <c r="B70" s="9">
        <v>-0.04865474538663987</v>
      </c>
      <c r="C70" s="9">
        <f t="shared" si="2"/>
        <v>0.00117096018735363</v>
      </c>
      <c r="D70" s="9">
        <f t="shared" si="3"/>
        <v>0.08079625292740053</v>
      </c>
    </row>
    <row r="71" spans="2:4" s="6" customFormat="1" ht="15.75">
      <c r="B71" s="9">
        <v>-0.04863758171103257</v>
      </c>
      <c r="C71" s="9">
        <f t="shared" si="2"/>
        <v>0.00117096018735363</v>
      </c>
      <c r="D71" s="9">
        <f t="shared" si="3"/>
        <v>0.08196721311475416</v>
      </c>
    </row>
    <row r="72" spans="2:4" s="6" customFormat="1" ht="15.75">
      <c r="B72" s="9">
        <v>-0.04861916553700436</v>
      </c>
      <c r="C72" s="9">
        <f t="shared" si="2"/>
        <v>0.00117096018735363</v>
      </c>
      <c r="D72" s="9">
        <f t="shared" si="3"/>
        <v>0.08313817330210779</v>
      </c>
    </row>
    <row r="73" spans="2:4" s="6" customFormat="1" ht="15.75">
      <c r="B73" s="9">
        <v>-0.048548720334131004</v>
      </c>
      <c r="C73" s="9">
        <f t="shared" si="2"/>
        <v>0.00117096018735363</v>
      </c>
      <c r="D73" s="9">
        <f t="shared" si="3"/>
        <v>0.08430913348946142</v>
      </c>
    </row>
    <row r="74" spans="2:4" s="6" customFormat="1" ht="15.75">
      <c r="B74" s="9">
        <v>-0.04853638926640793</v>
      </c>
      <c r="C74" s="9">
        <f t="shared" si="2"/>
        <v>0.00117096018735363</v>
      </c>
      <c r="D74" s="9">
        <f t="shared" si="3"/>
        <v>0.08548009367681506</v>
      </c>
    </row>
    <row r="75" spans="2:4" s="6" customFormat="1" ht="15.75">
      <c r="B75" s="9">
        <v>-0.048477346461398965</v>
      </c>
      <c r="C75" s="9">
        <f t="shared" si="2"/>
        <v>0.00117096018735363</v>
      </c>
      <c r="D75" s="9">
        <f t="shared" si="3"/>
        <v>0.08665105386416869</v>
      </c>
    </row>
    <row r="76" spans="2:4" s="6" customFormat="1" ht="15.75">
      <c r="B76" s="9">
        <v>-0.0484735228003858</v>
      </c>
      <c r="C76" s="9">
        <f t="shared" si="2"/>
        <v>0.00117096018735363</v>
      </c>
      <c r="D76" s="9">
        <f t="shared" si="3"/>
        <v>0.08782201405152232</v>
      </c>
    </row>
    <row r="77" spans="2:4" s="6" customFormat="1" ht="15.75">
      <c r="B77" s="9">
        <v>-0.04808816343860219</v>
      </c>
      <c r="C77" s="9">
        <f t="shared" si="2"/>
        <v>0.00117096018735363</v>
      </c>
      <c r="D77" s="9">
        <f t="shared" si="3"/>
        <v>0.08899297423887595</v>
      </c>
    </row>
    <row r="78" spans="2:4" s="6" customFormat="1" ht="15.75">
      <c r="B78" s="9">
        <v>-0.04715702595476658</v>
      </c>
      <c r="C78" s="9">
        <f t="shared" si="2"/>
        <v>0.00117096018735363</v>
      </c>
      <c r="D78" s="9">
        <f t="shared" si="3"/>
        <v>0.09016393442622958</v>
      </c>
    </row>
    <row r="79" spans="2:4" s="6" customFormat="1" ht="15.75">
      <c r="B79" s="9">
        <v>-0.04705779462069582</v>
      </c>
      <c r="C79" s="9">
        <f t="shared" si="2"/>
        <v>0.00117096018735363</v>
      </c>
      <c r="D79" s="9">
        <f t="shared" si="3"/>
        <v>0.09133489461358321</v>
      </c>
    </row>
    <row r="80" spans="2:4" s="6" customFormat="1" ht="15.75">
      <c r="B80" s="9">
        <v>-0.04642183685124918</v>
      </c>
      <c r="C80" s="9">
        <f t="shared" si="2"/>
        <v>0.00117096018735363</v>
      </c>
      <c r="D80" s="9">
        <f t="shared" si="3"/>
        <v>0.09250585480093684</v>
      </c>
    </row>
    <row r="81" spans="2:4" s="6" customFormat="1" ht="15.75">
      <c r="B81" s="9">
        <v>-0.04637568216659774</v>
      </c>
      <c r="C81" s="9">
        <f t="shared" si="2"/>
        <v>0.00117096018735363</v>
      </c>
      <c r="D81" s="9">
        <f t="shared" si="3"/>
        <v>0.09367681498829047</v>
      </c>
    </row>
    <row r="82" spans="2:4" s="6" customFormat="1" ht="15.75">
      <c r="B82" s="9">
        <v>-0.044197423420514415</v>
      </c>
      <c r="C82" s="9">
        <f t="shared" si="2"/>
        <v>0.00117096018735363</v>
      </c>
      <c r="D82" s="9">
        <f t="shared" si="3"/>
        <v>0.0948477751756441</v>
      </c>
    </row>
    <row r="83" spans="2:4" s="6" customFormat="1" ht="15.75">
      <c r="B83" s="9">
        <v>-0.044107268509949456</v>
      </c>
      <c r="C83" s="9">
        <f t="shared" si="2"/>
        <v>0.00117096018735363</v>
      </c>
      <c r="D83" s="9">
        <f t="shared" si="3"/>
        <v>0.09601873536299774</v>
      </c>
    </row>
    <row r="84" spans="2:4" s="6" customFormat="1" ht="15.75">
      <c r="B84" s="9">
        <v>-0.04388933608752986</v>
      </c>
      <c r="C84" s="9">
        <f t="shared" si="2"/>
        <v>0.00117096018735363</v>
      </c>
      <c r="D84" s="9">
        <f t="shared" si="3"/>
        <v>0.09718969555035137</v>
      </c>
    </row>
    <row r="85" spans="2:4" s="6" customFormat="1" ht="15.75">
      <c r="B85" s="9">
        <v>-0.04384678154206358</v>
      </c>
      <c r="C85" s="9">
        <f t="shared" si="2"/>
        <v>0.00117096018735363</v>
      </c>
      <c r="D85" s="9">
        <f t="shared" si="3"/>
        <v>0.098360655737705</v>
      </c>
    </row>
    <row r="86" spans="2:4" s="6" customFormat="1" ht="15.75">
      <c r="B86" s="9">
        <v>-0.04205200697545495</v>
      </c>
      <c r="C86" s="9">
        <f t="shared" si="2"/>
        <v>0.00117096018735363</v>
      </c>
      <c r="D86" s="9">
        <f t="shared" si="3"/>
        <v>0.09953161592505863</v>
      </c>
    </row>
    <row r="87" spans="2:4" s="6" customFormat="1" ht="15.75">
      <c r="B87" s="9">
        <v>-0.041511613445481016</v>
      </c>
      <c r="C87" s="9">
        <f t="shared" si="2"/>
        <v>0.00117096018735363</v>
      </c>
      <c r="D87" s="9">
        <f t="shared" si="3"/>
        <v>0.10070257611241226</v>
      </c>
    </row>
    <row r="88" spans="2:4" s="6" customFormat="1" ht="15.75">
      <c r="B88" s="9">
        <v>-0.04105053983035741</v>
      </c>
      <c r="C88" s="9">
        <f t="shared" si="2"/>
        <v>0.00117096018735363</v>
      </c>
      <c r="D88" s="9">
        <f t="shared" si="3"/>
        <v>0.1018735362997659</v>
      </c>
    </row>
    <row r="89" spans="2:4" s="6" customFormat="1" ht="15.75">
      <c r="B89" s="9">
        <v>-0.04090199132042573</v>
      </c>
      <c r="C89" s="9">
        <f t="shared" si="2"/>
        <v>0.00117096018735363</v>
      </c>
      <c r="D89" s="9">
        <f t="shared" si="3"/>
        <v>0.10304449648711952</v>
      </c>
    </row>
    <row r="90" spans="2:4" s="6" customFormat="1" ht="15.75">
      <c r="B90" s="9">
        <v>-0.040328045386971774</v>
      </c>
      <c r="C90" s="9">
        <f t="shared" si="2"/>
        <v>0.00117096018735363</v>
      </c>
      <c r="D90" s="9">
        <f t="shared" si="3"/>
        <v>0.10421545667447316</v>
      </c>
    </row>
    <row r="91" spans="2:4" s="6" customFormat="1" ht="15.75">
      <c r="B91" s="9">
        <v>-0.04031652179529853</v>
      </c>
      <c r="C91" s="9">
        <f t="shared" si="2"/>
        <v>0.00117096018735363</v>
      </c>
      <c r="D91" s="9">
        <f t="shared" si="3"/>
        <v>0.10538641686182679</v>
      </c>
    </row>
    <row r="92" spans="2:4" s="6" customFormat="1" ht="15.75">
      <c r="B92" s="9">
        <v>-0.039220713153281385</v>
      </c>
      <c r="C92" s="9">
        <f t="shared" si="2"/>
        <v>0.00117096018735363</v>
      </c>
      <c r="D92" s="9">
        <f t="shared" si="3"/>
        <v>0.10655737704918042</v>
      </c>
    </row>
    <row r="93" spans="2:4" s="6" customFormat="1" ht="15.75">
      <c r="B93" s="9">
        <v>-0.03922071315328127</v>
      </c>
      <c r="C93" s="9">
        <f t="shared" si="2"/>
        <v>0.00117096018735363</v>
      </c>
      <c r="D93" s="9">
        <f t="shared" si="3"/>
        <v>0.10772833723653405</v>
      </c>
    </row>
    <row r="94" spans="2:4" s="6" customFormat="1" ht="15.75">
      <c r="B94" s="9">
        <v>-0.03918252772483616</v>
      </c>
      <c r="C94" s="9">
        <f t="shared" si="2"/>
        <v>0.00117096018735363</v>
      </c>
      <c r="D94" s="9">
        <f t="shared" si="3"/>
        <v>0.10889929742388768</v>
      </c>
    </row>
    <row r="95" spans="2:4" s="6" customFormat="1" ht="15.75">
      <c r="B95" s="9">
        <v>-0.03785022413109764</v>
      </c>
      <c r="C95" s="9">
        <f t="shared" si="2"/>
        <v>0.00117096018735363</v>
      </c>
      <c r="D95" s="9">
        <f t="shared" si="3"/>
        <v>0.11007025761124131</v>
      </c>
    </row>
    <row r="96" spans="2:4" s="6" customFormat="1" ht="15.75">
      <c r="B96" s="9">
        <v>-0.03775616241799349</v>
      </c>
      <c r="C96" s="9">
        <f t="shared" si="2"/>
        <v>0.00117096018735363</v>
      </c>
      <c r="D96" s="9">
        <f t="shared" si="3"/>
        <v>0.11124121779859494</v>
      </c>
    </row>
    <row r="97" spans="2:4" s="6" customFormat="1" ht="15.75">
      <c r="B97" s="9">
        <v>-0.037728225621070886</v>
      </c>
      <c r="C97" s="9">
        <f t="shared" si="2"/>
        <v>0.00117096018735363</v>
      </c>
      <c r="D97" s="9">
        <f t="shared" si="3"/>
        <v>0.11241217798594857</v>
      </c>
    </row>
    <row r="98" spans="2:4" s="6" customFormat="1" ht="15.75">
      <c r="B98" s="9">
        <v>-0.0370412716803491</v>
      </c>
      <c r="C98" s="9">
        <f t="shared" si="2"/>
        <v>0.00117096018735363</v>
      </c>
      <c r="D98" s="9">
        <f t="shared" si="3"/>
        <v>0.1135831381733022</v>
      </c>
    </row>
    <row r="99" spans="2:4" s="6" customFormat="1" ht="15.75">
      <c r="B99" s="9">
        <v>-0.036908780987626365</v>
      </c>
      <c r="C99" s="9">
        <f t="shared" si="2"/>
        <v>0.00117096018735363</v>
      </c>
      <c r="D99" s="9">
        <f t="shared" si="3"/>
        <v>0.11475409836065584</v>
      </c>
    </row>
    <row r="100" spans="2:4" s="6" customFormat="1" ht="15.75">
      <c r="B100" s="9">
        <v>-0.03600270808430624</v>
      </c>
      <c r="C100" s="9">
        <f t="shared" si="2"/>
        <v>0.00117096018735363</v>
      </c>
      <c r="D100" s="9">
        <f t="shared" si="3"/>
        <v>0.11592505854800947</v>
      </c>
    </row>
    <row r="101" spans="2:4" s="6" customFormat="1" ht="15.75">
      <c r="B101" s="9">
        <v>-0.035669076206734776</v>
      </c>
      <c r="C101" s="9">
        <f t="shared" si="2"/>
        <v>0.00117096018735363</v>
      </c>
      <c r="D101" s="9">
        <f t="shared" si="3"/>
        <v>0.1170960187353631</v>
      </c>
    </row>
    <row r="102" spans="2:4" s="6" customFormat="1" ht="15.75">
      <c r="B102" s="9">
        <v>-0.03562717764315116</v>
      </c>
      <c r="C102" s="9">
        <f t="shared" si="2"/>
        <v>0.00117096018735363</v>
      </c>
      <c r="D102" s="9">
        <f t="shared" si="3"/>
        <v>0.11826697892271673</v>
      </c>
    </row>
    <row r="103" spans="2:4" s="6" customFormat="1" ht="15.75">
      <c r="B103" s="9">
        <v>-0.03556838910835517</v>
      </c>
      <c r="C103" s="9">
        <f t="shared" si="2"/>
        <v>0.00117096018735363</v>
      </c>
      <c r="D103" s="9">
        <f t="shared" si="3"/>
        <v>0.11943793911007036</v>
      </c>
    </row>
    <row r="104" spans="2:4" s="6" customFormat="1" ht="15.75">
      <c r="B104" s="9">
        <v>-0.035023034789563104</v>
      </c>
      <c r="C104" s="9">
        <f t="shared" si="2"/>
        <v>0.00117096018735363</v>
      </c>
      <c r="D104" s="9">
        <f t="shared" si="3"/>
        <v>0.120608899297424</v>
      </c>
    </row>
    <row r="105" spans="2:4" s="6" customFormat="1" ht="15.75">
      <c r="B105" s="9">
        <v>-0.034387342309475835</v>
      </c>
      <c r="C105" s="9">
        <f t="shared" si="2"/>
        <v>0.00117096018735363</v>
      </c>
      <c r="D105" s="9">
        <f t="shared" si="3"/>
        <v>0.12177985948477763</v>
      </c>
    </row>
    <row r="106" spans="2:4" s="6" customFormat="1" ht="15.75">
      <c r="B106" s="9">
        <v>-0.03421225542216094</v>
      </c>
      <c r="C106" s="9">
        <f t="shared" si="2"/>
        <v>0.00117096018735363</v>
      </c>
      <c r="D106" s="9">
        <f t="shared" si="3"/>
        <v>0.12295081967213126</v>
      </c>
    </row>
    <row r="107" spans="2:4" s="6" customFormat="1" ht="15.75">
      <c r="B107" s="9">
        <v>-0.03415328232521706</v>
      </c>
      <c r="C107" s="9">
        <f t="shared" si="2"/>
        <v>0.00117096018735363</v>
      </c>
      <c r="D107" s="9">
        <f t="shared" si="3"/>
        <v>0.12412177985948489</v>
      </c>
    </row>
    <row r="108" spans="2:4" s="6" customFormat="1" ht="15.75">
      <c r="B108" s="9">
        <v>-0.03390155167568134</v>
      </c>
      <c r="C108" s="9">
        <f t="shared" si="2"/>
        <v>0.00117096018735363</v>
      </c>
      <c r="D108" s="9">
        <f t="shared" si="3"/>
        <v>0.12529274004683852</v>
      </c>
    </row>
    <row r="109" spans="2:4" s="6" customFormat="1" ht="15.75">
      <c r="B109" s="9">
        <v>-0.03309125462632822</v>
      </c>
      <c r="C109" s="9">
        <f t="shared" si="2"/>
        <v>0.00117096018735363</v>
      </c>
      <c r="D109" s="9">
        <f t="shared" si="3"/>
        <v>0.12646370023419215</v>
      </c>
    </row>
    <row r="110" spans="2:4" s="6" customFormat="1" ht="15.75">
      <c r="B110" s="9">
        <v>-0.032595478249451346</v>
      </c>
      <c r="C110" s="9">
        <f t="shared" si="2"/>
        <v>0.00117096018735363</v>
      </c>
      <c r="D110" s="9">
        <f t="shared" si="3"/>
        <v>0.12763466042154578</v>
      </c>
    </row>
    <row r="111" spans="2:4" s="6" customFormat="1" ht="15.75">
      <c r="B111" s="9">
        <v>-0.03211954942211266</v>
      </c>
      <c r="C111" s="9">
        <f t="shared" si="2"/>
        <v>0.00117096018735363</v>
      </c>
      <c r="D111" s="9">
        <f t="shared" si="3"/>
        <v>0.1288056206088994</v>
      </c>
    </row>
    <row r="112" spans="2:4" s="6" customFormat="1" ht="15.75">
      <c r="B112" s="9">
        <v>-0.03132671922642457</v>
      </c>
      <c r="C112" s="9">
        <f t="shared" si="2"/>
        <v>0.00117096018735363</v>
      </c>
      <c r="D112" s="9">
        <f t="shared" si="3"/>
        <v>0.12997658079625304</v>
      </c>
    </row>
    <row r="113" spans="2:4" s="6" customFormat="1" ht="15.75">
      <c r="B113" s="9">
        <v>-0.030857015672481624</v>
      </c>
      <c r="C113" s="9">
        <f t="shared" si="2"/>
        <v>0.00117096018735363</v>
      </c>
      <c r="D113" s="9">
        <f t="shared" si="3"/>
        <v>0.13114754098360668</v>
      </c>
    </row>
    <row r="114" spans="2:4" s="6" customFormat="1" ht="15.75">
      <c r="B114" s="9">
        <v>-0.030672299533083543</v>
      </c>
      <c r="C114" s="9">
        <f t="shared" si="2"/>
        <v>0.00117096018735363</v>
      </c>
      <c r="D114" s="9">
        <f t="shared" si="3"/>
        <v>0.1323185011709603</v>
      </c>
    </row>
    <row r="115" spans="2:4" s="6" customFormat="1" ht="15.75">
      <c r="B115" s="9">
        <v>-0.030265840879439475</v>
      </c>
      <c r="C115" s="9">
        <f t="shared" si="2"/>
        <v>0.00117096018735363</v>
      </c>
      <c r="D115" s="9">
        <f t="shared" si="3"/>
        <v>0.13348946135831394</v>
      </c>
    </row>
    <row r="116" spans="2:4" s="6" customFormat="1" ht="15.75">
      <c r="B116" s="9">
        <v>-0.030239885189718235</v>
      </c>
      <c r="C116" s="9">
        <f t="shared" si="2"/>
        <v>0.00117096018735363</v>
      </c>
      <c r="D116" s="9">
        <f t="shared" si="3"/>
        <v>0.13466042154566757</v>
      </c>
    </row>
    <row r="117" spans="2:4" s="6" customFormat="1" ht="15.75">
      <c r="B117" s="9">
        <v>-0.02989742180570328</v>
      </c>
      <c r="C117" s="9">
        <f t="shared" si="2"/>
        <v>0.00117096018735363</v>
      </c>
      <c r="D117" s="9">
        <f t="shared" si="3"/>
        <v>0.1358313817330212</v>
      </c>
    </row>
    <row r="118" spans="2:4" s="6" customFormat="1" ht="15.75">
      <c r="B118" s="9">
        <v>-0.02941388520629334</v>
      </c>
      <c r="C118" s="9">
        <f t="shared" si="2"/>
        <v>0.00117096018735363</v>
      </c>
      <c r="D118" s="9">
        <f t="shared" si="3"/>
        <v>0.13700234192037483</v>
      </c>
    </row>
    <row r="119" spans="2:4" s="6" customFormat="1" ht="15.75">
      <c r="B119" s="9">
        <v>-0.029175489133931445</v>
      </c>
      <c r="C119" s="9">
        <f t="shared" si="2"/>
        <v>0.00117096018735363</v>
      </c>
      <c r="D119" s="9">
        <f t="shared" si="3"/>
        <v>0.13817330210772846</v>
      </c>
    </row>
    <row r="120" spans="2:4" s="6" customFormat="1" ht="15.75">
      <c r="B120" s="9">
        <v>-0.029155234883069946</v>
      </c>
      <c r="C120" s="9">
        <f t="shared" si="2"/>
        <v>0.00117096018735363</v>
      </c>
      <c r="D120" s="9">
        <f t="shared" si="3"/>
        <v>0.1393442622950821</v>
      </c>
    </row>
    <row r="121" spans="2:4" s="6" customFormat="1" ht="15.75">
      <c r="B121" s="9">
        <v>-0.028841505281491778</v>
      </c>
      <c r="C121" s="9">
        <f t="shared" si="2"/>
        <v>0.00117096018735363</v>
      </c>
      <c r="D121" s="9">
        <f t="shared" si="3"/>
        <v>0.14051522248243573</v>
      </c>
    </row>
    <row r="122" spans="2:4" s="6" customFormat="1" ht="15.75">
      <c r="B122" s="9">
        <v>-0.028490379480626084</v>
      </c>
      <c r="C122" s="9">
        <f t="shared" si="2"/>
        <v>0.00117096018735363</v>
      </c>
      <c r="D122" s="9">
        <f t="shared" si="3"/>
        <v>0.14168618266978936</v>
      </c>
    </row>
    <row r="123" spans="2:4" s="6" customFormat="1" ht="15.75">
      <c r="B123" s="9">
        <v>-0.028232059627549315</v>
      </c>
      <c r="C123" s="9">
        <f t="shared" si="2"/>
        <v>0.00117096018735363</v>
      </c>
      <c r="D123" s="9">
        <f t="shared" si="3"/>
        <v>0.142857142857143</v>
      </c>
    </row>
    <row r="124" spans="2:4" s="6" customFormat="1" ht="15.75">
      <c r="B124" s="9">
        <v>-0.028210221486993436</v>
      </c>
      <c r="C124" s="9">
        <f t="shared" si="2"/>
        <v>0.00117096018735363</v>
      </c>
      <c r="D124" s="9">
        <f t="shared" si="3"/>
        <v>0.14402810304449662</v>
      </c>
    </row>
    <row r="125" spans="2:4" s="6" customFormat="1" ht="15.75">
      <c r="B125" s="9">
        <v>-0.028049303809899555</v>
      </c>
      <c r="C125" s="9">
        <f t="shared" si="2"/>
        <v>0.00117096018735363</v>
      </c>
      <c r="D125" s="9">
        <f t="shared" si="3"/>
        <v>0.14519906323185025</v>
      </c>
    </row>
    <row r="126" spans="2:4" s="6" customFormat="1" ht="15.75">
      <c r="B126" s="9">
        <v>-0.02782206562799406</v>
      </c>
      <c r="C126" s="9">
        <f t="shared" si="2"/>
        <v>0.00117096018735363</v>
      </c>
      <c r="D126" s="9">
        <f t="shared" si="3"/>
        <v>0.14637002341920388</v>
      </c>
    </row>
    <row r="127" spans="2:4" s="6" customFormat="1" ht="15.75">
      <c r="B127" s="9">
        <v>-0.02731526519008694</v>
      </c>
      <c r="C127" s="9">
        <f t="shared" si="2"/>
        <v>0.00117096018735363</v>
      </c>
      <c r="D127" s="9">
        <f t="shared" si="3"/>
        <v>0.1475409836065575</v>
      </c>
    </row>
    <row r="128" spans="2:4" s="6" customFormat="1" ht="15.75">
      <c r="B128" s="9">
        <v>-0.026784083906817295</v>
      </c>
      <c r="C128" s="9">
        <f t="shared" si="2"/>
        <v>0.00117096018735363</v>
      </c>
      <c r="D128" s="9">
        <f t="shared" si="3"/>
        <v>0.14871194379391114</v>
      </c>
    </row>
    <row r="129" spans="2:4" s="6" customFormat="1" ht="15.75">
      <c r="B129" s="9">
        <v>-0.026654170604658883</v>
      </c>
      <c r="C129" s="9">
        <f t="shared" si="2"/>
        <v>0.00117096018735363</v>
      </c>
      <c r="D129" s="9">
        <f t="shared" si="3"/>
        <v>0.14988290398126478</v>
      </c>
    </row>
    <row r="130" spans="2:4" s="6" customFormat="1" ht="15.75">
      <c r="B130" s="9">
        <v>-0.026630866000722304</v>
      </c>
      <c r="C130" s="9">
        <f t="shared" si="2"/>
        <v>0.00117096018735363</v>
      </c>
      <c r="D130" s="9">
        <f t="shared" si="3"/>
        <v>0.1510538641686184</v>
      </c>
    </row>
    <row r="131" spans="2:4" s="6" customFormat="1" ht="15.75">
      <c r="B131" s="9">
        <v>-0.026477001706406433</v>
      </c>
      <c r="C131" s="9">
        <f aca="true" t="shared" si="4" ref="C131:C194">1/854</f>
        <v>0.00117096018735363</v>
      </c>
      <c r="D131" s="9">
        <f t="shared" si="3"/>
        <v>0.15222482435597204</v>
      </c>
    </row>
    <row r="132" spans="2:4" s="6" customFormat="1" ht="15.75">
      <c r="B132" s="9">
        <v>-0.026348425098656158</v>
      </c>
      <c r="C132" s="9">
        <f t="shared" si="4"/>
        <v>0.00117096018735363</v>
      </c>
      <c r="D132" s="9">
        <f aca="true" t="shared" si="5" ref="D132:D195">C132+D131</f>
        <v>0.15339578454332567</v>
      </c>
    </row>
    <row r="133" spans="2:4" s="6" customFormat="1" ht="15.75">
      <c r="B133" s="9">
        <v>-0.026343975339601977</v>
      </c>
      <c r="C133" s="9">
        <f t="shared" si="4"/>
        <v>0.00117096018735363</v>
      </c>
      <c r="D133" s="9">
        <f t="shared" si="5"/>
        <v>0.1545667447306793</v>
      </c>
    </row>
    <row r="134" spans="2:4" s="6" customFormat="1" ht="15.75">
      <c r="B134" s="9">
        <v>-0.026343975339601977</v>
      </c>
      <c r="C134" s="9">
        <f t="shared" si="4"/>
        <v>0.00117096018735363</v>
      </c>
      <c r="D134" s="9">
        <f t="shared" si="5"/>
        <v>0.15573770491803293</v>
      </c>
    </row>
    <row r="135" spans="2:4" s="6" customFormat="1" ht="15.75">
      <c r="B135" s="9">
        <v>-0.02618477899506691</v>
      </c>
      <c r="C135" s="9">
        <f t="shared" si="4"/>
        <v>0.00117096018735363</v>
      </c>
      <c r="D135" s="9">
        <f t="shared" si="5"/>
        <v>0.15690866510538656</v>
      </c>
    </row>
    <row r="136" spans="2:4" s="6" customFormat="1" ht="15.75">
      <c r="B136" s="9">
        <v>-0.026056711274360798</v>
      </c>
      <c r="C136" s="9">
        <f t="shared" si="4"/>
        <v>0.00117096018735363</v>
      </c>
      <c r="D136" s="9">
        <f t="shared" si="5"/>
        <v>0.1580796252927402</v>
      </c>
    </row>
    <row r="137" spans="2:4" s="6" customFormat="1" ht="15.75">
      <c r="B137" s="9">
        <v>-0.025507759547212638</v>
      </c>
      <c r="C137" s="9">
        <f t="shared" si="4"/>
        <v>0.00117096018735363</v>
      </c>
      <c r="D137" s="9">
        <f t="shared" si="5"/>
        <v>0.15925058548009383</v>
      </c>
    </row>
    <row r="138" spans="2:4" s="6" customFormat="1" ht="15.75">
      <c r="B138" s="9">
        <v>-0.02525617280290885</v>
      </c>
      <c r="C138" s="9">
        <f t="shared" si="4"/>
        <v>0.00117096018735363</v>
      </c>
      <c r="D138" s="9">
        <f t="shared" si="5"/>
        <v>0.16042154566744746</v>
      </c>
    </row>
    <row r="139" spans="2:4" s="6" customFormat="1" ht="15.75">
      <c r="B139" s="9">
        <v>-0.02508766368279759</v>
      </c>
      <c r="C139" s="9">
        <f t="shared" si="4"/>
        <v>0.00117096018735363</v>
      </c>
      <c r="D139" s="9">
        <f t="shared" si="5"/>
        <v>0.1615925058548011</v>
      </c>
    </row>
    <row r="140" spans="2:4" s="6" customFormat="1" ht="15.75">
      <c r="B140" s="9">
        <v>-0.024245038348063006</v>
      </c>
      <c r="C140" s="9">
        <f t="shared" si="4"/>
        <v>0.00117096018735363</v>
      </c>
      <c r="D140" s="9">
        <f t="shared" si="5"/>
        <v>0.16276346604215472</v>
      </c>
    </row>
    <row r="141" spans="2:4" s="6" customFormat="1" ht="15.75">
      <c r="B141" s="9">
        <v>-0.024060736794238778</v>
      </c>
      <c r="C141" s="9">
        <f t="shared" si="4"/>
        <v>0.00117096018735363</v>
      </c>
      <c r="D141" s="9">
        <f t="shared" si="5"/>
        <v>0.16393442622950835</v>
      </c>
    </row>
    <row r="142" spans="2:4" s="6" customFormat="1" ht="15.75">
      <c r="B142" s="9">
        <v>-0.02381599870481979</v>
      </c>
      <c r="C142" s="9">
        <f t="shared" si="4"/>
        <v>0.00117096018735363</v>
      </c>
      <c r="D142" s="9">
        <f t="shared" si="5"/>
        <v>0.16510538641686198</v>
      </c>
    </row>
    <row r="143" spans="2:4" s="6" customFormat="1" ht="15.75">
      <c r="B143" s="9">
        <v>-0.02380530108583714</v>
      </c>
      <c r="C143" s="9">
        <f t="shared" si="4"/>
        <v>0.00117096018735363</v>
      </c>
      <c r="D143" s="9">
        <f t="shared" si="5"/>
        <v>0.1662763466042156</v>
      </c>
    </row>
    <row r="144" spans="2:4" s="6" customFormat="1" ht="15.75">
      <c r="B144" s="9">
        <v>-0.02358937115546445</v>
      </c>
      <c r="C144" s="9">
        <f t="shared" si="4"/>
        <v>0.00117096018735363</v>
      </c>
      <c r="D144" s="9">
        <f t="shared" si="5"/>
        <v>0.16744730679156924</v>
      </c>
    </row>
    <row r="145" spans="2:4" s="6" customFormat="1" ht="15.75">
      <c r="B145" s="9">
        <v>-0.02336876100782957</v>
      </c>
      <c r="C145" s="9">
        <f t="shared" si="4"/>
        <v>0.00117096018735363</v>
      </c>
      <c r="D145" s="9">
        <f t="shared" si="5"/>
        <v>0.16861826697892288</v>
      </c>
    </row>
    <row r="146" spans="2:4" s="6" customFormat="1" ht="15.75">
      <c r="B146" s="9">
        <v>-0.022923639901936965</v>
      </c>
      <c r="C146" s="9">
        <f t="shared" si="4"/>
        <v>0.00117096018735363</v>
      </c>
      <c r="D146" s="9">
        <f t="shared" si="5"/>
        <v>0.1697892271662765</v>
      </c>
    </row>
    <row r="147" spans="2:4" s="6" customFormat="1" ht="15.75">
      <c r="B147" s="9">
        <v>-0.022693562292512317</v>
      </c>
      <c r="C147" s="9">
        <f t="shared" si="4"/>
        <v>0.00117096018735363</v>
      </c>
      <c r="D147" s="9">
        <f t="shared" si="5"/>
        <v>0.17096018735363014</v>
      </c>
    </row>
    <row r="148" spans="2:4" s="6" customFormat="1" ht="15.75">
      <c r="B148" s="9">
        <v>-0.02259983191724092</v>
      </c>
      <c r="C148" s="9">
        <f t="shared" si="4"/>
        <v>0.00117096018735363</v>
      </c>
      <c r="D148" s="9">
        <f t="shared" si="5"/>
        <v>0.17213114754098377</v>
      </c>
    </row>
    <row r="149" spans="2:4" s="6" customFormat="1" ht="15.75">
      <c r="B149" s="9">
        <v>-0.02224317733342107</v>
      </c>
      <c r="C149" s="9">
        <f t="shared" si="4"/>
        <v>0.00117096018735363</v>
      </c>
      <c r="D149" s="9">
        <f t="shared" si="5"/>
        <v>0.1733021077283374</v>
      </c>
    </row>
    <row r="150" spans="2:4" s="6" customFormat="1" ht="15.75">
      <c r="B150" s="9">
        <v>-0.02217928864140752</v>
      </c>
      <c r="C150" s="9">
        <f t="shared" si="4"/>
        <v>0.00117096018735363</v>
      </c>
      <c r="D150" s="9">
        <f t="shared" si="5"/>
        <v>0.17447306791569103</v>
      </c>
    </row>
    <row r="151" spans="2:4" s="6" customFormat="1" ht="15.75">
      <c r="B151" s="9">
        <v>-0.022176515651341926</v>
      </c>
      <c r="C151" s="9">
        <f t="shared" si="4"/>
        <v>0.00117096018735363</v>
      </c>
      <c r="D151" s="9">
        <f t="shared" si="5"/>
        <v>0.17564402810304466</v>
      </c>
    </row>
    <row r="152" spans="2:4" s="6" customFormat="1" ht="15.75">
      <c r="B152" s="9">
        <v>-0.021898685307637573</v>
      </c>
      <c r="C152" s="9">
        <f t="shared" si="4"/>
        <v>0.00117096018735363</v>
      </c>
      <c r="D152" s="9">
        <f t="shared" si="5"/>
        <v>0.1768149882903983</v>
      </c>
    </row>
    <row r="153" spans="2:4" s="6" customFormat="1" ht="15.75">
      <c r="B153" s="9">
        <v>-0.021865822923562626</v>
      </c>
      <c r="C153" s="9">
        <f t="shared" si="4"/>
        <v>0.00117096018735363</v>
      </c>
      <c r="D153" s="9">
        <f t="shared" si="5"/>
        <v>0.17798594847775193</v>
      </c>
    </row>
    <row r="154" spans="2:4" s="6" customFormat="1" ht="15.75">
      <c r="B154" s="9">
        <v>-0.021683549199779367</v>
      </c>
      <c r="C154" s="9">
        <f t="shared" si="4"/>
        <v>0.00117096018735363</v>
      </c>
      <c r="D154" s="9">
        <f t="shared" si="5"/>
        <v>0.17915690866510556</v>
      </c>
    </row>
    <row r="155" spans="2:4" s="6" customFormat="1" ht="15.75">
      <c r="B155" s="9">
        <v>-0.021526334248027704</v>
      </c>
      <c r="C155" s="9">
        <f t="shared" si="4"/>
        <v>0.00117096018735363</v>
      </c>
      <c r="D155" s="9">
        <f t="shared" si="5"/>
        <v>0.1803278688524592</v>
      </c>
    </row>
    <row r="156" spans="2:4" s="6" customFormat="1" ht="15.75">
      <c r="B156" s="9">
        <v>-0.021374859584733563</v>
      </c>
      <c r="C156" s="9">
        <f t="shared" si="4"/>
        <v>0.00117096018735363</v>
      </c>
      <c r="D156" s="9">
        <f t="shared" si="5"/>
        <v>0.18149882903981282</v>
      </c>
    </row>
    <row r="157" spans="2:4" s="6" customFormat="1" ht="15.75">
      <c r="B157" s="9">
        <v>-0.0212328334896258</v>
      </c>
      <c r="C157" s="9">
        <f t="shared" si="4"/>
        <v>0.00117096018735363</v>
      </c>
      <c r="D157" s="9">
        <f t="shared" si="5"/>
        <v>0.18266978922716645</v>
      </c>
    </row>
    <row r="158" spans="2:4" s="6" customFormat="1" ht="15.75">
      <c r="B158" s="9">
        <v>-0.021209249928920842</v>
      </c>
      <c r="C158" s="9">
        <f t="shared" si="4"/>
        <v>0.00117096018735363</v>
      </c>
      <c r="D158" s="9">
        <f t="shared" si="5"/>
        <v>0.18384074941452008</v>
      </c>
    </row>
    <row r="159" spans="2:4" s="6" customFormat="1" ht="15.75">
      <c r="B159" s="9">
        <v>-0.021179865525642487</v>
      </c>
      <c r="C159" s="9">
        <f t="shared" si="4"/>
        <v>0.00117096018735363</v>
      </c>
      <c r="D159" s="9">
        <f t="shared" si="5"/>
        <v>0.18501170960187371</v>
      </c>
    </row>
    <row r="160" spans="2:4" s="6" customFormat="1" ht="15.75">
      <c r="B160" s="9">
        <v>-0.021160950121098074</v>
      </c>
      <c r="C160" s="9">
        <f t="shared" si="4"/>
        <v>0.00117096018735363</v>
      </c>
      <c r="D160" s="9">
        <f t="shared" si="5"/>
        <v>0.18618266978922735</v>
      </c>
    </row>
    <row r="161" spans="2:4" s="6" customFormat="1" ht="15.75">
      <c r="B161" s="9">
        <v>-0.021102322108404837</v>
      </c>
      <c r="C161" s="9">
        <f t="shared" si="4"/>
        <v>0.00117096018735363</v>
      </c>
      <c r="D161" s="9">
        <f t="shared" si="5"/>
        <v>0.18735362997658098</v>
      </c>
    </row>
    <row r="162" spans="2:4" s="6" customFormat="1" ht="15.75">
      <c r="B162" s="9">
        <v>-0.02059357831335382</v>
      </c>
      <c r="C162" s="9">
        <f t="shared" si="4"/>
        <v>0.00117096018735363</v>
      </c>
      <c r="D162" s="9">
        <f t="shared" si="5"/>
        <v>0.1885245901639346</v>
      </c>
    </row>
    <row r="163" spans="2:4" s="6" customFormat="1" ht="15.75">
      <c r="B163" s="9">
        <v>-0.020584241087885886</v>
      </c>
      <c r="C163" s="9">
        <f t="shared" si="4"/>
        <v>0.00117096018735363</v>
      </c>
      <c r="D163" s="9">
        <f t="shared" si="5"/>
        <v>0.18969555035128824</v>
      </c>
    </row>
    <row r="164" spans="2:4" s="6" customFormat="1" ht="15.75">
      <c r="B164" s="9">
        <v>-0.020202707317519466</v>
      </c>
      <c r="C164" s="9">
        <f t="shared" si="4"/>
        <v>0.00117096018735363</v>
      </c>
      <c r="D164" s="9">
        <f t="shared" si="5"/>
        <v>0.19086651053864187</v>
      </c>
    </row>
    <row r="165" spans="2:4" s="6" customFormat="1" ht="15.75">
      <c r="B165" s="9">
        <v>-0.020086758566737344</v>
      </c>
      <c r="C165" s="9">
        <f t="shared" si="4"/>
        <v>0.00117096018735363</v>
      </c>
      <c r="D165" s="9">
        <f t="shared" si="5"/>
        <v>0.1920374707259955</v>
      </c>
    </row>
    <row r="166" spans="2:4" s="6" customFormat="1" ht="15.75">
      <c r="B166" s="9">
        <v>-0.019999549338919724</v>
      </c>
      <c r="C166" s="9">
        <f t="shared" si="4"/>
        <v>0.00117096018735363</v>
      </c>
      <c r="D166" s="9">
        <f t="shared" si="5"/>
        <v>0.19320843091334913</v>
      </c>
    </row>
    <row r="167" spans="2:4" s="6" customFormat="1" ht="15.75">
      <c r="B167" s="9">
        <v>-0.019940487265718353</v>
      </c>
      <c r="C167" s="9">
        <f t="shared" si="4"/>
        <v>0.00117096018735363</v>
      </c>
      <c r="D167" s="9">
        <f t="shared" si="5"/>
        <v>0.19437939110070276</v>
      </c>
    </row>
    <row r="168" spans="2:4" s="6" customFormat="1" ht="15.75">
      <c r="B168" s="9">
        <v>-0.019487463070499002</v>
      </c>
      <c r="C168" s="9">
        <f t="shared" si="4"/>
        <v>0.00117096018735363</v>
      </c>
      <c r="D168" s="9">
        <f t="shared" si="5"/>
        <v>0.1955503512880564</v>
      </c>
    </row>
    <row r="169" spans="2:4" s="6" customFormat="1" ht="15.75">
      <c r="B169" s="9">
        <v>-0.019048194970694474</v>
      </c>
      <c r="C169" s="9">
        <f t="shared" si="4"/>
        <v>0.00117096018735363</v>
      </c>
      <c r="D169" s="9">
        <f t="shared" si="5"/>
        <v>0.19672131147541003</v>
      </c>
    </row>
    <row r="170" spans="2:4" s="6" customFormat="1" ht="15.75">
      <c r="B170" s="9">
        <v>-0.01878177087524579</v>
      </c>
      <c r="C170" s="9">
        <f t="shared" si="4"/>
        <v>0.00117096018735363</v>
      </c>
      <c r="D170" s="9">
        <f t="shared" si="5"/>
        <v>0.19789227166276366</v>
      </c>
    </row>
    <row r="171" spans="2:4" s="6" customFormat="1" ht="15.75">
      <c r="B171" s="9">
        <v>-0.01876227645552289</v>
      </c>
      <c r="C171" s="9">
        <f t="shared" si="4"/>
        <v>0.00117096018735363</v>
      </c>
      <c r="D171" s="9">
        <f t="shared" si="5"/>
        <v>0.1990632318501173</v>
      </c>
    </row>
    <row r="172" spans="2:4" s="6" customFormat="1" ht="15.75">
      <c r="B172" s="9">
        <v>-0.01864235080927983</v>
      </c>
      <c r="C172" s="9">
        <f t="shared" si="4"/>
        <v>0.00117096018735363</v>
      </c>
      <c r="D172" s="9">
        <f t="shared" si="5"/>
        <v>0.20023419203747092</v>
      </c>
    </row>
    <row r="173" spans="2:4" s="6" customFormat="1" ht="15.75">
      <c r="B173" s="9">
        <v>-0.018625245961203345</v>
      </c>
      <c r="C173" s="9">
        <f t="shared" si="4"/>
        <v>0.00117096018735363</v>
      </c>
      <c r="D173" s="9">
        <f t="shared" si="5"/>
        <v>0.20140515222482455</v>
      </c>
    </row>
    <row r="174" spans="2:4" s="6" customFormat="1" ht="15.75">
      <c r="B174" s="9">
        <v>-0.018571385585435342</v>
      </c>
      <c r="C174" s="9">
        <f t="shared" si="4"/>
        <v>0.00117096018735363</v>
      </c>
      <c r="D174" s="9">
        <f t="shared" si="5"/>
        <v>0.20257611241217818</v>
      </c>
    </row>
    <row r="175" spans="2:4" s="6" customFormat="1" ht="15.75">
      <c r="B175" s="9">
        <v>-0.018257279795780654</v>
      </c>
      <c r="C175" s="9">
        <f t="shared" si="4"/>
        <v>0.00117096018735363</v>
      </c>
      <c r="D175" s="9">
        <f t="shared" si="5"/>
        <v>0.20374707259953181</v>
      </c>
    </row>
    <row r="176" spans="2:4" s="6" customFormat="1" ht="15.75">
      <c r="B176" s="9">
        <v>-0.017970533518307928</v>
      </c>
      <c r="C176" s="9">
        <f t="shared" si="4"/>
        <v>0.00117096018735363</v>
      </c>
      <c r="D176" s="9">
        <f t="shared" si="5"/>
        <v>0.20491803278688545</v>
      </c>
    </row>
    <row r="177" spans="2:4" s="6" customFormat="1" ht="15.75">
      <c r="B177" s="9">
        <v>-0.017901210329240178</v>
      </c>
      <c r="C177" s="9">
        <f t="shared" si="4"/>
        <v>0.00117096018735363</v>
      </c>
      <c r="D177" s="9">
        <f t="shared" si="5"/>
        <v>0.20608899297423908</v>
      </c>
    </row>
    <row r="178" spans="2:4" s="6" customFormat="1" ht="15.75">
      <c r="B178" s="9">
        <v>-0.017036187152567852</v>
      </c>
      <c r="C178" s="9">
        <f t="shared" si="4"/>
        <v>0.00117096018735363</v>
      </c>
      <c r="D178" s="9">
        <f t="shared" si="5"/>
        <v>0.2072599531615927</v>
      </c>
    </row>
    <row r="179" spans="2:4" s="6" customFormat="1" ht="15.75">
      <c r="B179" s="9">
        <v>-0.016854331554982074</v>
      </c>
      <c r="C179" s="9">
        <f t="shared" si="4"/>
        <v>0.00117096018735363</v>
      </c>
      <c r="D179" s="9">
        <f t="shared" si="5"/>
        <v>0.20843091334894634</v>
      </c>
    </row>
    <row r="180" spans="2:4" s="6" customFormat="1" ht="15.75">
      <c r="B180" s="9">
        <v>-0.016695982508309563</v>
      </c>
      <c r="C180" s="9">
        <f t="shared" si="4"/>
        <v>0.00117096018735363</v>
      </c>
      <c r="D180" s="9">
        <f t="shared" si="5"/>
        <v>0.20960187353629997</v>
      </c>
    </row>
    <row r="181" spans="2:4" s="6" customFormat="1" ht="15.75">
      <c r="B181" s="9">
        <v>-0.016201974576280486</v>
      </c>
      <c r="C181" s="9">
        <f t="shared" si="4"/>
        <v>0.00117096018735363</v>
      </c>
      <c r="D181" s="9">
        <f t="shared" si="5"/>
        <v>0.2107728337236536</v>
      </c>
    </row>
    <row r="182" spans="2:4" s="6" customFormat="1" ht="15.75">
      <c r="B182" s="9">
        <v>-0.01612277033777912</v>
      </c>
      <c r="C182" s="9">
        <f t="shared" si="4"/>
        <v>0.00117096018735363</v>
      </c>
      <c r="D182" s="9">
        <f t="shared" si="5"/>
        <v>0.21194379391100723</v>
      </c>
    </row>
    <row r="183" spans="2:4" s="6" customFormat="1" ht="15.75">
      <c r="B183" s="9">
        <v>-0.016103407566578735</v>
      </c>
      <c r="C183" s="9">
        <f t="shared" si="4"/>
        <v>0.00117096018735363</v>
      </c>
      <c r="D183" s="9">
        <f t="shared" si="5"/>
        <v>0.21311475409836086</v>
      </c>
    </row>
    <row r="184" spans="2:4" s="6" customFormat="1" ht="15.75">
      <c r="B184" s="9">
        <v>-0.015991951767975496</v>
      </c>
      <c r="C184" s="9">
        <f t="shared" si="4"/>
        <v>0.00117096018735363</v>
      </c>
      <c r="D184" s="9">
        <f t="shared" si="5"/>
        <v>0.2142857142857145</v>
      </c>
    </row>
    <row r="185" spans="2:4" s="6" customFormat="1" ht="15.75">
      <c r="B185" s="9">
        <v>-0.015972711694296704</v>
      </c>
      <c r="C185" s="9">
        <f t="shared" si="4"/>
        <v>0.00117096018735363</v>
      </c>
      <c r="D185" s="9">
        <f t="shared" si="5"/>
        <v>0.21545667447306813</v>
      </c>
    </row>
    <row r="186" spans="2:4" s="6" customFormat="1" ht="15.75">
      <c r="B186" s="9">
        <v>-0.015789801732635195</v>
      </c>
      <c r="C186" s="9">
        <f t="shared" si="4"/>
        <v>0.00117096018735363</v>
      </c>
      <c r="D186" s="9">
        <f t="shared" si="5"/>
        <v>0.21662763466042176</v>
      </c>
    </row>
    <row r="187" spans="2:4" s="6" customFormat="1" ht="15.75">
      <c r="B187" s="9">
        <v>-0.015444322427473631</v>
      </c>
      <c r="C187" s="9">
        <f t="shared" si="4"/>
        <v>0.00117096018735363</v>
      </c>
      <c r="D187" s="9">
        <f t="shared" si="5"/>
        <v>0.2177985948477754</v>
      </c>
    </row>
    <row r="188" spans="2:4" s="6" customFormat="1" ht="15.75">
      <c r="B188" s="9">
        <v>-0.015222488887039127</v>
      </c>
      <c r="C188" s="9">
        <f t="shared" si="4"/>
        <v>0.00117096018735363</v>
      </c>
      <c r="D188" s="9">
        <f t="shared" si="5"/>
        <v>0.21896955503512902</v>
      </c>
    </row>
    <row r="189" spans="2:4" s="6" customFormat="1" ht="15.75">
      <c r="B189" s="9">
        <v>-0.015209418663528795</v>
      </c>
      <c r="C189" s="9">
        <f t="shared" si="4"/>
        <v>0.00117096018735363</v>
      </c>
      <c r="D189" s="9">
        <f t="shared" si="5"/>
        <v>0.22014051522248265</v>
      </c>
    </row>
    <row r="190" spans="2:4" s="6" customFormat="1" ht="15.75">
      <c r="B190" s="9">
        <v>-0.015172762677562308</v>
      </c>
      <c r="C190" s="9">
        <f t="shared" si="4"/>
        <v>0.00117096018735363</v>
      </c>
      <c r="D190" s="9">
        <f t="shared" si="5"/>
        <v>0.22131147540983628</v>
      </c>
    </row>
    <row r="191" spans="2:4" s="6" customFormat="1" ht="15.75">
      <c r="B191" s="9">
        <v>-0.01492125455431527</v>
      </c>
      <c r="C191" s="9">
        <f t="shared" si="4"/>
        <v>0.00117096018735363</v>
      </c>
      <c r="D191" s="9">
        <f t="shared" si="5"/>
        <v>0.22248243559718991</v>
      </c>
    </row>
    <row r="192" spans="2:4" s="6" customFormat="1" ht="15.75">
      <c r="B192" s="9">
        <v>-0.014652276786870262</v>
      </c>
      <c r="C192" s="9">
        <f t="shared" si="4"/>
        <v>0.00117096018735363</v>
      </c>
      <c r="D192" s="9">
        <f t="shared" si="5"/>
        <v>0.22365339578454355</v>
      </c>
    </row>
    <row r="193" spans="2:4" s="6" customFormat="1" ht="15.75">
      <c r="B193" s="9">
        <v>-0.014622518867541926</v>
      </c>
      <c r="C193" s="9">
        <f t="shared" si="4"/>
        <v>0.00117096018735363</v>
      </c>
      <c r="D193" s="9">
        <f t="shared" si="5"/>
        <v>0.22482435597189718</v>
      </c>
    </row>
    <row r="194" spans="2:4" s="6" customFormat="1" ht="15.75">
      <c r="B194" s="9">
        <v>-0.014184634991956413</v>
      </c>
      <c r="C194" s="9">
        <f t="shared" si="4"/>
        <v>0.00117096018735363</v>
      </c>
      <c r="D194" s="9">
        <f t="shared" si="5"/>
        <v>0.2259953161592508</v>
      </c>
    </row>
    <row r="195" spans="2:4" s="6" customFormat="1" ht="15.75">
      <c r="B195" s="9">
        <v>-0.013952303979454054</v>
      </c>
      <c r="C195" s="9">
        <f aca="true" t="shared" si="6" ref="C195:C258">1/854</f>
        <v>0.00117096018735363</v>
      </c>
      <c r="D195" s="9">
        <f t="shared" si="5"/>
        <v>0.22716627634660444</v>
      </c>
    </row>
    <row r="196" spans="2:4" s="6" customFormat="1" ht="15.75">
      <c r="B196" s="9">
        <v>-0.013922953762635115</v>
      </c>
      <c r="C196" s="9">
        <f t="shared" si="6"/>
        <v>0.00117096018735363</v>
      </c>
      <c r="D196" s="9">
        <f aca="true" t="shared" si="7" ref="D196:D259">C196+D195</f>
        <v>0.22833723653395807</v>
      </c>
    </row>
    <row r="197" spans="2:4" s="6" customFormat="1" ht="15.75">
      <c r="B197" s="9">
        <v>-0.013719065566284586</v>
      </c>
      <c r="C197" s="9">
        <f t="shared" si="6"/>
        <v>0.00117096018735363</v>
      </c>
      <c r="D197" s="9">
        <f t="shared" si="7"/>
        <v>0.2295081967213117</v>
      </c>
    </row>
    <row r="198" spans="2:4" s="6" customFormat="1" ht="15.75">
      <c r="B198" s="9">
        <v>-0.013506114141321995</v>
      </c>
      <c r="C198" s="9">
        <f t="shared" si="6"/>
        <v>0.00117096018735363</v>
      </c>
      <c r="D198" s="9">
        <f t="shared" si="7"/>
        <v>0.23067915690866533</v>
      </c>
    </row>
    <row r="199" spans="2:4" s="6" customFormat="1" ht="15.75">
      <c r="B199" s="9">
        <v>-0.013489994833484656</v>
      </c>
      <c r="C199" s="9">
        <f t="shared" si="6"/>
        <v>0.00117096018735363</v>
      </c>
      <c r="D199" s="9">
        <f t="shared" si="7"/>
        <v>0.23185011709601897</v>
      </c>
    </row>
    <row r="200" spans="2:4" s="6" customFormat="1" ht="15.75">
      <c r="B200" s="9">
        <v>-0.013452416225536555</v>
      </c>
      <c r="C200" s="9">
        <f t="shared" si="6"/>
        <v>0.00117096018735363</v>
      </c>
      <c r="D200" s="9">
        <f t="shared" si="7"/>
        <v>0.2330210772833726</v>
      </c>
    </row>
    <row r="201" spans="2:4" s="6" customFormat="1" ht="15.75">
      <c r="B201" s="9">
        <v>-0.012816828497167218</v>
      </c>
      <c r="C201" s="9">
        <f t="shared" si="6"/>
        <v>0.00117096018735363</v>
      </c>
      <c r="D201" s="9">
        <f t="shared" si="7"/>
        <v>0.23419203747072623</v>
      </c>
    </row>
    <row r="202" spans="2:4" s="6" customFormat="1" ht="15.75">
      <c r="B202" s="9">
        <v>-0.012750227686235181</v>
      </c>
      <c r="C202" s="9">
        <f t="shared" si="6"/>
        <v>0.00117096018735363</v>
      </c>
      <c r="D202" s="9">
        <f t="shared" si="7"/>
        <v>0.23536299765807986</v>
      </c>
    </row>
    <row r="203" spans="2:4" s="6" customFormat="1" ht="15.75">
      <c r="B203" s="9">
        <v>-0.012654988488834758</v>
      </c>
      <c r="C203" s="9">
        <f t="shared" si="6"/>
        <v>0.00117096018735363</v>
      </c>
      <c r="D203" s="9">
        <f t="shared" si="7"/>
        <v>0.2365339578454335</v>
      </c>
    </row>
    <row r="204" spans="2:4" s="6" customFormat="1" ht="15.75">
      <c r="B204" s="9">
        <v>-0.012619484732457347</v>
      </c>
      <c r="C204" s="9">
        <f t="shared" si="6"/>
        <v>0.00117096018735363</v>
      </c>
      <c r="D204" s="9">
        <f t="shared" si="7"/>
        <v>0.23770491803278712</v>
      </c>
    </row>
    <row r="205" spans="2:4" s="6" customFormat="1" ht="15.75">
      <c r="B205" s="9">
        <v>-0.012487838918205397</v>
      </c>
      <c r="C205" s="9">
        <f t="shared" si="6"/>
        <v>0.00117096018735363</v>
      </c>
      <c r="D205" s="9">
        <f t="shared" si="7"/>
        <v>0.23887587822014075</v>
      </c>
    </row>
    <row r="206" spans="2:4" s="6" customFormat="1" ht="15.75">
      <c r="B206" s="9">
        <v>-0.012384059199721666</v>
      </c>
      <c r="C206" s="9">
        <f t="shared" si="6"/>
        <v>0.00117096018735363</v>
      </c>
      <c r="D206" s="9">
        <f t="shared" si="7"/>
        <v>0.24004683840749438</v>
      </c>
    </row>
    <row r="207" spans="2:4" s="6" customFormat="1" ht="15.75">
      <c r="B207" s="9">
        <v>-0.012364258983898677</v>
      </c>
      <c r="C207" s="9">
        <f t="shared" si="6"/>
        <v>0.00117096018735363</v>
      </c>
      <c r="D207" s="9">
        <f t="shared" si="7"/>
        <v>0.24121779859484802</v>
      </c>
    </row>
    <row r="208" spans="2:4" s="6" customFormat="1" ht="15.75">
      <c r="B208" s="9">
        <v>-0.01227009259181436</v>
      </c>
      <c r="C208" s="9">
        <f t="shared" si="6"/>
        <v>0.00117096018735363</v>
      </c>
      <c r="D208" s="9">
        <f t="shared" si="7"/>
        <v>0.24238875878220165</v>
      </c>
    </row>
    <row r="209" spans="2:4" s="6" customFormat="1" ht="15.75">
      <c r="B209" s="9">
        <v>-0.012237625849930123</v>
      </c>
      <c r="C209" s="9">
        <f t="shared" si="6"/>
        <v>0.00117096018735363</v>
      </c>
      <c r="D209" s="9">
        <f t="shared" si="7"/>
        <v>0.24355971896955528</v>
      </c>
    </row>
    <row r="210" spans="2:4" s="6" customFormat="1" ht="15.75">
      <c r="B210" s="9">
        <v>-0.01223487809381659</v>
      </c>
      <c r="C210" s="9">
        <f t="shared" si="6"/>
        <v>0.00117096018735363</v>
      </c>
      <c r="D210" s="9">
        <f t="shared" si="7"/>
        <v>0.2447306791569089</v>
      </c>
    </row>
    <row r="211" spans="2:4" s="6" customFormat="1" ht="15.75">
      <c r="B211" s="9">
        <v>-0.012166738759879038</v>
      </c>
      <c r="C211" s="9">
        <f t="shared" si="6"/>
        <v>0.00117096018735363</v>
      </c>
      <c r="D211" s="9">
        <f t="shared" si="7"/>
        <v>0.24590163934426254</v>
      </c>
    </row>
    <row r="212" spans="2:4" s="6" customFormat="1" ht="15.75">
      <c r="B212" s="9">
        <v>-0.012088797319004073</v>
      </c>
      <c r="C212" s="9">
        <f t="shared" si="6"/>
        <v>0.00117096018735363</v>
      </c>
      <c r="D212" s="9">
        <f t="shared" si="7"/>
        <v>0.24707259953161617</v>
      </c>
    </row>
    <row r="213" spans="2:4" s="6" customFormat="1" ht="15.75">
      <c r="B213" s="9">
        <v>-0.011984634104622492</v>
      </c>
      <c r="C213" s="9">
        <f t="shared" si="6"/>
        <v>0.00117096018735363</v>
      </c>
      <c r="D213" s="9">
        <f t="shared" si="7"/>
        <v>0.2482435597189698</v>
      </c>
    </row>
    <row r="214" spans="2:4" s="6" customFormat="1" ht="15.75">
      <c r="B214" s="9">
        <v>-0.011790301493173241</v>
      </c>
      <c r="C214" s="9">
        <f t="shared" si="6"/>
        <v>0.00117096018735363</v>
      </c>
      <c r="D214" s="9">
        <f t="shared" si="7"/>
        <v>0.24941451990632343</v>
      </c>
    </row>
    <row r="215" spans="2:4" s="6" customFormat="1" ht="15.75">
      <c r="B215" s="9">
        <v>-0.011688444759184837</v>
      </c>
      <c r="C215" s="9">
        <f t="shared" si="6"/>
        <v>0.00117096018735363</v>
      </c>
      <c r="D215" s="9">
        <f t="shared" si="7"/>
        <v>0.25058548009367704</v>
      </c>
    </row>
    <row r="216" spans="2:4" s="6" customFormat="1" ht="15.75">
      <c r="B216" s="9">
        <v>-0.01147240116223692</v>
      </c>
      <c r="C216" s="9">
        <f t="shared" si="6"/>
        <v>0.00117096018735363</v>
      </c>
      <c r="D216" s="9">
        <f t="shared" si="7"/>
        <v>0.25175644028103067</v>
      </c>
    </row>
    <row r="217" spans="2:4" s="6" customFormat="1" ht="15.75">
      <c r="B217" s="9">
        <v>-0.011227290533779175</v>
      </c>
      <c r="C217" s="9">
        <f t="shared" si="6"/>
        <v>0.00117096018735363</v>
      </c>
      <c r="D217" s="9">
        <f t="shared" si="7"/>
        <v>0.2529274004683843</v>
      </c>
    </row>
    <row r="218" spans="2:4" s="6" customFormat="1" ht="15.75">
      <c r="B218" s="9">
        <v>-0.01122346236984954</v>
      </c>
      <c r="C218" s="9">
        <f t="shared" si="6"/>
        <v>0.00117096018735363</v>
      </c>
      <c r="D218" s="9">
        <f t="shared" si="7"/>
        <v>0.25409836065573793</v>
      </c>
    </row>
    <row r="219" spans="2:4" s="6" customFormat="1" ht="15.75">
      <c r="B219" s="9">
        <v>-0.011111225425070722</v>
      </c>
      <c r="C219" s="9">
        <f t="shared" si="6"/>
        <v>0.00117096018735363</v>
      </c>
      <c r="D219" s="9">
        <f t="shared" si="7"/>
        <v>0.25526932084309156</v>
      </c>
    </row>
    <row r="220" spans="2:4" s="6" customFormat="1" ht="15.75">
      <c r="B220" s="9">
        <v>-0.011002555980434548</v>
      </c>
      <c r="C220" s="9">
        <f t="shared" si="6"/>
        <v>0.00117096018735363</v>
      </c>
      <c r="D220" s="9">
        <f t="shared" si="7"/>
        <v>0.2564402810304452</v>
      </c>
    </row>
    <row r="221" spans="2:4" s="6" customFormat="1" ht="15.75">
      <c r="B221" s="9">
        <v>-0.011001211061973456</v>
      </c>
      <c r="C221" s="9">
        <f t="shared" si="6"/>
        <v>0.00117096018735363</v>
      </c>
      <c r="D221" s="9">
        <f t="shared" si="7"/>
        <v>0.2576112412177988</v>
      </c>
    </row>
    <row r="222" spans="2:4" s="6" customFormat="1" ht="15.75">
      <c r="B222" s="9">
        <v>-0.010997754209541398</v>
      </c>
      <c r="C222" s="9">
        <f t="shared" si="6"/>
        <v>0.00117096018735363</v>
      </c>
      <c r="D222" s="9">
        <f t="shared" si="7"/>
        <v>0.25878220140515246</v>
      </c>
    </row>
    <row r="223" spans="2:4" s="6" customFormat="1" ht="15.75">
      <c r="B223" s="9">
        <v>-0.010945290606154068</v>
      </c>
      <c r="C223" s="9">
        <f t="shared" si="6"/>
        <v>0.00117096018735363</v>
      </c>
      <c r="D223" s="9">
        <f t="shared" si="7"/>
        <v>0.2599531615925061</v>
      </c>
    </row>
    <row r="224" spans="2:4" s="6" customFormat="1" ht="15.75">
      <c r="B224" s="9">
        <v>-0.010942609446414684</v>
      </c>
      <c r="C224" s="9">
        <f t="shared" si="6"/>
        <v>0.00117096018735363</v>
      </c>
      <c r="D224" s="9">
        <f t="shared" si="7"/>
        <v>0.2611241217798597</v>
      </c>
    </row>
    <row r="225" spans="2:4" s="6" customFormat="1" ht="15.75">
      <c r="B225" s="9">
        <v>-0.010929070532190317</v>
      </c>
      <c r="C225" s="9">
        <f t="shared" si="6"/>
        <v>0.00117096018735363</v>
      </c>
      <c r="D225" s="9">
        <f t="shared" si="7"/>
        <v>0.26229508196721335</v>
      </c>
    </row>
    <row r="226" spans="2:4" s="6" customFormat="1" ht="15.75">
      <c r="B226" s="9">
        <v>-0.010810916104215617</v>
      </c>
      <c r="C226" s="9">
        <f t="shared" si="6"/>
        <v>0.00117096018735363</v>
      </c>
      <c r="D226" s="9">
        <f t="shared" si="7"/>
        <v>0.263466042154567</v>
      </c>
    </row>
    <row r="227" spans="2:4" s="6" customFormat="1" ht="15.75">
      <c r="B227" s="9">
        <v>-0.010582109330536972</v>
      </c>
      <c r="C227" s="9">
        <f t="shared" si="6"/>
        <v>0.00117096018735363</v>
      </c>
      <c r="D227" s="9">
        <f t="shared" si="7"/>
        <v>0.2646370023419206</v>
      </c>
    </row>
    <row r="228" spans="2:4" s="6" customFormat="1" ht="15.75">
      <c r="B228" s="9">
        <v>-0.010301783527825945</v>
      </c>
      <c r="C228" s="9">
        <f t="shared" si="6"/>
        <v>0.00117096018735363</v>
      </c>
      <c r="D228" s="9">
        <f t="shared" si="7"/>
        <v>0.26580796252927424</v>
      </c>
    </row>
    <row r="229" spans="2:4" s="6" customFormat="1" ht="15.75">
      <c r="B229" s="9">
        <v>-0.010267428439474174</v>
      </c>
      <c r="C229" s="9">
        <f t="shared" si="6"/>
        <v>0.00117096018735363</v>
      </c>
      <c r="D229" s="9">
        <f t="shared" si="7"/>
        <v>0.2669789227166279</v>
      </c>
    </row>
    <row r="230" spans="2:4" s="6" customFormat="1" ht="15.75">
      <c r="B230" s="9">
        <v>-0.009677940877085778</v>
      </c>
      <c r="C230" s="9">
        <f t="shared" si="6"/>
        <v>0.00117096018735363</v>
      </c>
      <c r="D230" s="9">
        <f t="shared" si="7"/>
        <v>0.2681498829039815</v>
      </c>
    </row>
    <row r="231" spans="2:4" s="6" customFormat="1" ht="15.75">
      <c r="B231" s="9">
        <v>-0.009661910911736859</v>
      </c>
      <c r="C231" s="9">
        <f t="shared" si="6"/>
        <v>0.00117096018735363</v>
      </c>
      <c r="D231" s="9">
        <f t="shared" si="7"/>
        <v>0.26932084309133514</v>
      </c>
    </row>
    <row r="232" spans="2:4" s="6" customFormat="1" ht="15.75">
      <c r="B232" s="9">
        <v>-0.009583346177161117</v>
      </c>
      <c r="C232" s="9">
        <f t="shared" si="6"/>
        <v>0.00117096018735363</v>
      </c>
      <c r="D232" s="9">
        <f t="shared" si="7"/>
        <v>0.27049180327868877</v>
      </c>
    </row>
    <row r="233" spans="2:4" s="6" customFormat="1" ht="15.75">
      <c r="B233" s="9">
        <v>-0.00951481964133862</v>
      </c>
      <c r="C233" s="9">
        <f t="shared" si="6"/>
        <v>0.00117096018735363</v>
      </c>
      <c r="D233" s="9">
        <f t="shared" si="7"/>
        <v>0.2716627634660424</v>
      </c>
    </row>
    <row r="234" spans="2:4" s="6" customFormat="1" ht="15.75">
      <c r="B234" s="9">
        <v>-0.009471135891518483</v>
      </c>
      <c r="C234" s="9">
        <f t="shared" si="6"/>
        <v>0.00117096018735363</v>
      </c>
      <c r="D234" s="9">
        <f t="shared" si="7"/>
        <v>0.27283372365339603</v>
      </c>
    </row>
    <row r="235" spans="2:4" s="6" customFormat="1" ht="15.75">
      <c r="B235" s="9">
        <v>-0.009436257798874833</v>
      </c>
      <c r="C235" s="9">
        <f t="shared" si="6"/>
        <v>0.00117096018735363</v>
      </c>
      <c r="D235" s="9">
        <f t="shared" si="7"/>
        <v>0.27400468384074966</v>
      </c>
    </row>
    <row r="236" spans="2:4" s="6" customFormat="1" ht="15.75">
      <c r="B236" s="9">
        <v>-0.009389740349839032</v>
      </c>
      <c r="C236" s="9">
        <f t="shared" si="6"/>
        <v>0.00117096018735363</v>
      </c>
      <c r="D236" s="9">
        <f t="shared" si="7"/>
        <v>0.2751756440281033</v>
      </c>
    </row>
    <row r="237" spans="2:4" s="6" customFormat="1" ht="15.75">
      <c r="B237" s="9">
        <v>-0.00917651668470945</v>
      </c>
      <c r="C237" s="9">
        <f t="shared" si="6"/>
        <v>0.00117096018735363</v>
      </c>
      <c r="D237" s="9">
        <f t="shared" si="7"/>
        <v>0.2763466042154569</v>
      </c>
    </row>
    <row r="238" spans="2:4" s="6" customFormat="1" ht="15.75">
      <c r="B238" s="9">
        <v>-0.009173207400394479</v>
      </c>
      <c r="C238" s="9">
        <f t="shared" si="6"/>
        <v>0.00117096018735363</v>
      </c>
      <c r="D238" s="9">
        <f t="shared" si="7"/>
        <v>0.27751756440281056</v>
      </c>
    </row>
    <row r="239" spans="2:4" s="6" customFormat="1" ht="15.75">
      <c r="B239" s="9">
        <v>-0.009076332254197053</v>
      </c>
      <c r="C239" s="9">
        <f t="shared" si="6"/>
        <v>0.00117096018735363</v>
      </c>
      <c r="D239" s="9">
        <f t="shared" si="7"/>
        <v>0.2786885245901642</v>
      </c>
    </row>
    <row r="240" spans="2:4" s="6" customFormat="1" ht="15.75">
      <c r="B240" s="9">
        <v>-0.00888894741724604</v>
      </c>
      <c r="C240" s="9">
        <f t="shared" si="6"/>
        <v>0.00117096018735363</v>
      </c>
      <c r="D240" s="9">
        <f t="shared" si="7"/>
        <v>0.2798594847775178</v>
      </c>
    </row>
    <row r="241" spans="2:4" s="6" customFormat="1" ht="15.75">
      <c r="B241" s="9">
        <v>-0.008777909164454017</v>
      </c>
      <c r="C241" s="9">
        <f t="shared" si="6"/>
        <v>0.00117096018735363</v>
      </c>
      <c r="D241" s="9">
        <f t="shared" si="7"/>
        <v>0.28103044496487145</v>
      </c>
    </row>
    <row r="242" spans="2:4" s="6" customFormat="1" ht="15.75">
      <c r="B242" s="9">
        <v>-0.008617513051489525</v>
      </c>
      <c r="C242" s="9">
        <f t="shared" si="6"/>
        <v>0.00117096018735363</v>
      </c>
      <c r="D242" s="9">
        <f t="shared" si="7"/>
        <v>0.2822014051522251</v>
      </c>
    </row>
    <row r="243" spans="2:4" s="6" customFormat="1" ht="15.75">
      <c r="B243" s="9">
        <v>-0.00856677397385196</v>
      </c>
      <c r="C243" s="9">
        <f t="shared" si="6"/>
        <v>0.00117096018735363</v>
      </c>
      <c r="D243" s="9">
        <f t="shared" si="7"/>
        <v>0.2833723653395787</v>
      </c>
    </row>
    <row r="244" spans="2:4" s="6" customFormat="1" ht="15.75">
      <c r="B244" s="9">
        <v>-0.008479233322374671</v>
      </c>
      <c r="C244" s="9">
        <f t="shared" si="6"/>
        <v>0.00117096018735363</v>
      </c>
      <c r="D244" s="9">
        <f t="shared" si="7"/>
        <v>0.28454332552693234</v>
      </c>
    </row>
    <row r="245" spans="2:4" s="6" customFormat="1" ht="15.75">
      <c r="B245" s="9">
        <v>-0.008354118974218987</v>
      </c>
      <c r="C245" s="9">
        <f t="shared" si="6"/>
        <v>0.00117096018735363</v>
      </c>
      <c r="D245" s="9">
        <f t="shared" si="7"/>
        <v>0.285714285714286</v>
      </c>
    </row>
    <row r="246" spans="2:4" s="6" customFormat="1" ht="15.75">
      <c r="B246" s="9">
        <v>-0.008253141756720414</v>
      </c>
      <c r="C246" s="9">
        <f t="shared" si="6"/>
        <v>0.00117096018735363</v>
      </c>
      <c r="D246" s="9">
        <f t="shared" si="7"/>
        <v>0.2868852459016396</v>
      </c>
    </row>
    <row r="247" spans="2:4" s="6" customFormat="1" ht="15.75">
      <c r="B247" s="9">
        <v>-0.008185584586439405</v>
      </c>
      <c r="C247" s="9">
        <f t="shared" si="6"/>
        <v>0.00117096018735363</v>
      </c>
      <c r="D247" s="9">
        <f t="shared" si="7"/>
        <v>0.28805620608899324</v>
      </c>
    </row>
    <row r="248" spans="2:4" s="6" customFormat="1" ht="15.75">
      <c r="B248" s="9">
        <v>-0.008119124438504242</v>
      </c>
      <c r="C248" s="9">
        <f t="shared" si="6"/>
        <v>0.00117096018735363</v>
      </c>
      <c r="D248" s="9">
        <f t="shared" si="7"/>
        <v>0.28922716627634687</v>
      </c>
    </row>
    <row r="249" spans="2:4" s="6" customFormat="1" ht="15.75">
      <c r="B249" s="9">
        <v>-0.008116683670850174</v>
      </c>
      <c r="C249" s="9">
        <f t="shared" si="6"/>
        <v>0.00117096018735363</v>
      </c>
      <c r="D249" s="9">
        <f t="shared" si="7"/>
        <v>0.2903981264637005</v>
      </c>
    </row>
    <row r="250" spans="2:4" s="6" customFormat="1" ht="15.75">
      <c r="B250" s="9">
        <v>-0.008097210232619362</v>
      </c>
      <c r="C250" s="9">
        <f t="shared" si="6"/>
        <v>0.00117096018735363</v>
      </c>
      <c r="D250" s="9">
        <f t="shared" si="7"/>
        <v>0.29156908665105413</v>
      </c>
    </row>
    <row r="251" spans="2:4" s="6" customFormat="1" ht="15.75">
      <c r="B251" s="9">
        <v>-0.008075414005545418</v>
      </c>
      <c r="C251" s="9">
        <f t="shared" si="6"/>
        <v>0.00117096018735363</v>
      </c>
      <c r="D251" s="9">
        <f t="shared" si="7"/>
        <v>0.29274004683840776</v>
      </c>
    </row>
    <row r="252" spans="2:4" s="6" customFormat="1" ht="15.75">
      <c r="B252" s="9">
        <v>-0.008043919058513413</v>
      </c>
      <c r="C252" s="9">
        <f t="shared" si="6"/>
        <v>0.00117096018735363</v>
      </c>
      <c r="D252" s="9">
        <f t="shared" si="7"/>
        <v>0.2939110070257614</v>
      </c>
    </row>
    <row r="253" spans="2:4" s="6" customFormat="1" ht="15.75">
      <c r="B253" s="9">
        <v>-0.007994712801708699</v>
      </c>
      <c r="C253" s="9">
        <f t="shared" si="6"/>
        <v>0.00117096018735363</v>
      </c>
      <c r="D253" s="9">
        <f t="shared" si="7"/>
        <v>0.295081967213115</v>
      </c>
    </row>
    <row r="254" spans="2:4" s="6" customFormat="1" ht="15.75">
      <c r="B254" s="9">
        <v>-0.007931176113792968</v>
      </c>
      <c r="C254" s="9">
        <f t="shared" si="6"/>
        <v>0.00117096018735363</v>
      </c>
      <c r="D254" s="9">
        <f t="shared" si="7"/>
        <v>0.29625292740046866</v>
      </c>
    </row>
    <row r="255" spans="2:4" s="6" customFormat="1" ht="15.75">
      <c r="B255" s="9">
        <v>-0.007930995618950118</v>
      </c>
      <c r="C255" s="9">
        <f t="shared" si="6"/>
        <v>0.00117096018735363</v>
      </c>
      <c r="D255" s="9">
        <f t="shared" si="7"/>
        <v>0.2974238875878223</v>
      </c>
    </row>
    <row r="256" spans="2:4" s="6" customFormat="1" ht="15.75">
      <c r="B256" s="9">
        <v>-0.007843177461025893</v>
      </c>
      <c r="C256" s="9">
        <f t="shared" si="6"/>
        <v>0.00117096018735363</v>
      </c>
      <c r="D256" s="9">
        <f t="shared" si="7"/>
        <v>0.2985948477751759</v>
      </c>
    </row>
    <row r="257" spans="2:4" s="6" customFormat="1" ht="15.75">
      <c r="B257" s="9">
        <v>-0.00782057906518832</v>
      </c>
      <c r="C257" s="9">
        <f t="shared" si="6"/>
        <v>0.00117096018735363</v>
      </c>
      <c r="D257" s="9">
        <f t="shared" si="7"/>
        <v>0.29976580796252955</v>
      </c>
    </row>
    <row r="258" spans="2:4" s="6" customFormat="1" ht="15.75">
      <c r="B258" s="9">
        <v>-0.00778018731896233</v>
      </c>
      <c r="C258" s="9">
        <f t="shared" si="6"/>
        <v>0.00117096018735363</v>
      </c>
      <c r="D258" s="9">
        <f t="shared" si="7"/>
        <v>0.3009367681498832</v>
      </c>
    </row>
    <row r="259" spans="2:4" s="6" customFormat="1" ht="15.75">
      <c r="B259" s="9">
        <v>-0.007619084476439405</v>
      </c>
      <c r="C259" s="9">
        <f aca="true" t="shared" si="8" ref="C259:C322">1/854</f>
        <v>0.00117096018735363</v>
      </c>
      <c r="D259" s="9">
        <f t="shared" si="7"/>
        <v>0.3021077283372368</v>
      </c>
    </row>
    <row r="260" spans="2:4" s="6" customFormat="1" ht="15.75">
      <c r="B260" s="9">
        <v>-0.007596041587996271</v>
      </c>
      <c r="C260" s="9">
        <f t="shared" si="8"/>
        <v>0.00117096018735363</v>
      </c>
      <c r="D260" s="9">
        <f aca="true" t="shared" si="9" ref="D260:D323">C260+D259</f>
        <v>0.30327868852459045</v>
      </c>
    </row>
    <row r="261" spans="2:4" s="6" customFormat="1" ht="15.75">
      <c r="B261" s="9">
        <v>-0.007554332431781044</v>
      </c>
      <c r="C261" s="9">
        <f t="shared" si="8"/>
        <v>0.00117096018735363</v>
      </c>
      <c r="D261" s="9">
        <f t="shared" si="9"/>
        <v>0.3044496487119441</v>
      </c>
    </row>
    <row r="262" spans="2:4" s="6" customFormat="1" ht="15.75">
      <c r="B262" s="9">
        <v>-0.007532992307545148</v>
      </c>
      <c r="C262" s="9">
        <f t="shared" si="8"/>
        <v>0.00117096018735363</v>
      </c>
      <c r="D262" s="9">
        <f t="shared" si="9"/>
        <v>0.3056206088992977</v>
      </c>
    </row>
    <row r="263" spans="2:4" s="6" customFormat="1" ht="15.75">
      <c r="B263" s="9">
        <v>-0.007530255544923805</v>
      </c>
      <c r="C263" s="9">
        <f t="shared" si="8"/>
        <v>0.00117096018735363</v>
      </c>
      <c r="D263" s="9">
        <f t="shared" si="9"/>
        <v>0.30679156908665134</v>
      </c>
    </row>
    <row r="264" spans="2:4" s="6" customFormat="1" ht="15.75">
      <c r="B264" s="9">
        <v>-0.007290433262679232</v>
      </c>
      <c r="C264" s="9">
        <f t="shared" si="8"/>
        <v>0.00117096018735363</v>
      </c>
      <c r="D264" s="9">
        <f t="shared" si="9"/>
        <v>0.30796252927400497</v>
      </c>
    </row>
    <row r="265" spans="2:4" s="6" customFormat="1" ht="15.75">
      <c r="B265" s="9">
        <v>-0.0072683542270905255</v>
      </c>
      <c r="C265" s="9">
        <f t="shared" si="8"/>
        <v>0.00117096018735363</v>
      </c>
      <c r="D265" s="9">
        <f t="shared" si="9"/>
        <v>0.3091334894613586</v>
      </c>
    </row>
    <row r="266" spans="2:4" s="6" customFormat="1" ht="15.75">
      <c r="B266" s="9">
        <v>-0.007157088205090185</v>
      </c>
      <c r="C266" s="9">
        <f t="shared" si="8"/>
        <v>0.00117096018735363</v>
      </c>
      <c r="D266" s="9">
        <f t="shared" si="9"/>
        <v>0.31030444964871223</v>
      </c>
    </row>
    <row r="267" spans="2:4" s="6" customFormat="1" ht="15.75">
      <c r="B267" s="9">
        <v>-0.007155665595412248</v>
      </c>
      <c r="C267" s="9">
        <f t="shared" si="8"/>
        <v>0.00117096018735363</v>
      </c>
      <c r="D267" s="9">
        <f t="shared" si="9"/>
        <v>0.31147540983606586</v>
      </c>
    </row>
    <row r="268" spans="2:4" s="6" customFormat="1" ht="15.75">
      <c r="B268" s="9">
        <v>-0.00700664602552455</v>
      </c>
      <c r="C268" s="9">
        <f t="shared" si="8"/>
        <v>0.00117096018735363</v>
      </c>
      <c r="D268" s="9">
        <f t="shared" si="9"/>
        <v>0.3126463700234195</v>
      </c>
    </row>
    <row r="269" spans="2:4" s="6" customFormat="1" ht="15.75">
      <c r="B269" s="9">
        <v>-0.007005282588408688</v>
      </c>
      <c r="C269" s="9">
        <f t="shared" si="8"/>
        <v>0.00117096018735363</v>
      </c>
      <c r="D269" s="9">
        <f t="shared" si="9"/>
        <v>0.3138173302107731</v>
      </c>
    </row>
    <row r="270" spans="2:4" s="6" customFormat="1" ht="15.75">
      <c r="B270" s="9">
        <v>-0.00697289470688922</v>
      </c>
      <c r="C270" s="9">
        <f t="shared" si="8"/>
        <v>0.00117096018735363</v>
      </c>
      <c r="D270" s="9">
        <f t="shared" si="9"/>
        <v>0.31498829039812676</v>
      </c>
    </row>
    <row r="271" spans="2:4" s="6" customFormat="1" ht="15.75">
      <c r="B271" s="9">
        <v>-0.00695221531735988</v>
      </c>
      <c r="C271" s="9">
        <f t="shared" si="8"/>
        <v>0.00117096018735363</v>
      </c>
      <c r="D271" s="9">
        <f t="shared" si="9"/>
        <v>0.3161592505854804</v>
      </c>
    </row>
    <row r="272" spans="2:4" s="6" customFormat="1" ht="15.75">
      <c r="B272" s="9">
        <v>-0.006838349165982399</v>
      </c>
      <c r="C272" s="9">
        <f t="shared" si="8"/>
        <v>0.00117096018735363</v>
      </c>
      <c r="D272" s="9">
        <f t="shared" si="9"/>
        <v>0.317330210772834</v>
      </c>
    </row>
    <row r="273" spans="2:4" s="6" customFormat="1" ht="15.75">
      <c r="B273" s="9">
        <v>-0.006814800804980514</v>
      </c>
      <c r="C273" s="9">
        <f t="shared" si="8"/>
        <v>0.00117096018735363</v>
      </c>
      <c r="D273" s="9">
        <f t="shared" si="9"/>
        <v>0.31850117096018765</v>
      </c>
    </row>
    <row r="274" spans="2:4" s="6" customFormat="1" ht="15.75">
      <c r="B274" s="9">
        <v>-0.0067318734754451435</v>
      </c>
      <c r="C274" s="9">
        <f t="shared" si="8"/>
        <v>0.00117096018735363</v>
      </c>
      <c r="D274" s="9">
        <f t="shared" si="9"/>
        <v>0.3196721311475413</v>
      </c>
    </row>
    <row r="275" spans="2:4" s="6" customFormat="1" ht="15.75">
      <c r="B275" s="9">
        <v>-0.006615239118719205</v>
      </c>
      <c r="C275" s="9">
        <f t="shared" si="8"/>
        <v>0.00117096018735363</v>
      </c>
      <c r="D275" s="9">
        <f t="shared" si="9"/>
        <v>0.3208430913348949</v>
      </c>
    </row>
    <row r="276" spans="2:4" s="6" customFormat="1" ht="15.75">
      <c r="B276" s="9">
        <v>-0.006608161496142594</v>
      </c>
      <c r="C276" s="9">
        <f t="shared" si="8"/>
        <v>0.00117096018735363</v>
      </c>
      <c r="D276" s="9">
        <f t="shared" si="9"/>
        <v>0.32201405152224855</v>
      </c>
    </row>
    <row r="277" spans="2:4" s="6" customFormat="1" ht="15.75">
      <c r="B277" s="9">
        <v>-0.006453236592001203</v>
      </c>
      <c r="C277" s="9">
        <f t="shared" si="8"/>
        <v>0.00117096018735363</v>
      </c>
      <c r="D277" s="9">
        <f t="shared" si="9"/>
        <v>0.3231850117096022</v>
      </c>
    </row>
    <row r="278" spans="2:4" s="6" customFormat="1" ht="15.75">
      <c r="B278" s="9">
        <v>-0.006309169193264721</v>
      </c>
      <c r="C278" s="9">
        <f t="shared" si="8"/>
        <v>0.00117096018735363</v>
      </c>
      <c r="D278" s="9">
        <f t="shared" si="9"/>
        <v>0.3243559718969558</v>
      </c>
    </row>
    <row r="279" spans="2:4" s="6" customFormat="1" ht="15.75">
      <c r="B279" s="9">
        <v>-0.006210705527784734</v>
      </c>
      <c r="C279" s="9">
        <f t="shared" si="8"/>
        <v>0.00117096018735363</v>
      </c>
      <c r="D279" s="9">
        <f t="shared" si="9"/>
        <v>0.32552693208430944</v>
      </c>
    </row>
    <row r="280" spans="2:4" s="6" customFormat="1" ht="15.75">
      <c r="B280" s="9">
        <v>-0.006193887872521188</v>
      </c>
      <c r="C280" s="9">
        <f t="shared" si="8"/>
        <v>0.00117096018735363</v>
      </c>
      <c r="D280" s="9">
        <f t="shared" si="9"/>
        <v>0.32669789227166307</v>
      </c>
    </row>
    <row r="281" spans="2:4" s="6" customFormat="1" ht="15.75">
      <c r="B281" s="9">
        <v>-0.006079046076382226</v>
      </c>
      <c r="C281" s="9">
        <f t="shared" si="8"/>
        <v>0.00117096018735363</v>
      </c>
      <c r="D281" s="9">
        <f t="shared" si="9"/>
        <v>0.3278688524590167</v>
      </c>
    </row>
    <row r="282" spans="2:4" s="6" customFormat="1" ht="15.75">
      <c r="B282" s="9">
        <v>-0.006008484551891846</v>
      </c>
      <c r="C282" s="9">
        <f t="shared" si="8"/>
        <v>0.00117096018735363</v>
      </c>
      <c r="D282" s="9">
        <f t="shared" si="9"/>
        <v>0.32903981264637033</v>
      </c>
    </row>
    <row r="283" spans="2:4" s="6" customFormat="1" ht="15.75">
      <c r="B283" s="9">
        <v>-0.005952398527295273</v>
      </c>
      <c r="C283" s="9">
        <f t="shared" si="8"/>
        <v>0.00117096018735363</v>
      </c>
      <c r="D283" s="9">
        <f t="shared" si="9"/>
        <v>0.33021077283372396</v>
      </c>
    </row>
    <row r="284" spans="2:4" s="6" customFormat="1" ht="15.75">
      <c r="B284" s="9">
        <v>-0.005923018303122056</v>
      </c>
      <c r="C284" s="9">
        <f t="shared" si="8"/>
        <v>0.00117096018735363</v>
      </c>
      <c r="D284" s="9">
        <f t="shared" si="9"/>
        <v>0.3313817330210776</v>
      </c>
    </row>
    <row r="285" spans="2:4" s="6" customFormat="1" ht="15.75">
      <c r="B285" s="9">
        <v>-0.005876608488985042</v>
      </c>
      <c r="C285" s="9">
        <f t="shared" si="8"/>
        <v>0.00117096018735363</v>
      </c>
      <c r="D285" s="9">
        <f t="shared" si="9"/>
        <v>0.3325526932084312</v>
      </c>
    </row>
    <row r="286" spans="2:4" s="6" customFormat="1" ht="15.75">
      <c r="B286" s="9">
        <v>-0.005797117684325958</v>
      </c>
      <c r="C286" s="9">
        <f t="shared" si="8"/>
        <v>0.00117096018735363</v>
      </c>
      <c r="D286" s="9">
        <f t="shared" si="9"/>
        <v>0.33372365339578486</v>
      </c>
    </row>
    <row r="287" spans="2:4" s="6" customFormat="1" ht="15.75">
      <c r="B287" s="9">
        <v>-0.005740828694170508</v>
      </c>
      <c r="C287" s="9">
        <f t="shared" si="8"/>
        <v>0.00117096018735363</v>
      </c>
      <c r="D287" s="9">
        <f t="shared" si="9"/>
        <v>0.3348946135831385</v>
      </c>
    </row>
    <row r="288" spans="2:4" s="6" customFormat="1" ht="15.75">
      <c r="B288" s="9">
        <v>-0.005698021114637779</v>
      </c>
      <c r="C288" s="9">
        <f t="shared" si="8"/>
        <v>0.00117096018735363</v>
      </c>
      <c r="D288" s="9">
        <f t="shared" si="9"/>
        <v>0.3360655737704921</v>
      </c>
    </row>
    <row r="289" spans="2:4" s="6" customFormat="1" ht="15.75">
      <c r="B289" s="9">
        <v>-0.005558510870777601</v>
      </c>
      <c r="C289" s="9">
        <f t="shared" si="8"/>
        <v>0.00117096018735363</v>
      </c>
      <c r="D289" s="9">
        <f t="shared" si="9"/>
        <v>0.33723653395784575</v>
      </c>
    </row>
    <row r="290" spans="2:4" s="6" customFormat="1" ht="15.75">
      <c r="B290" s="9">
        <v>-0.005432903242790988</v>
      </c>
      <c r="C290" s="9">
        <f t="shared" si="8"/>
        <v>0.00117096018735363</v>
      </c>
      <c r="D290" s="9">
        <f t="shared" si="9"/>
        <v>0.3384074941451994</v>
      </c>
    </row>
    <row r="291" spans="2:4" s="6" customFormat="1" ht="15.75">
      <c r="B291" s="9">
        <v>-0.0054168053002251</v>
      </c>
      <c r="C291" s="9">
        <f t="shared" si="8"/>
        <v>0.00117096018735363</v>
      </c>
      <c r="D291" s="9">
        <f t="shared" si="9"/>
        <v>0.339578454332553</v>
      </c>
    </row>
    <row r="292" spans="2:4" s="6" customFormat="1" ht="15.75">
      <c r="B292" s="9">
        <v>-0.005387218416210156</v>
      </c>
      <c r="C292" s="9">
        <f t="shared" si="8"/>
        <v>0.00117096018735363</v>
      </c>
      <c r="D292" s="9">
        <f t="shared" si="9"/>
        <v>0.34074941451990665</v>
      </c>
    </row>
    <row r="293" spans="2:4" s="6" customFormat="1" ht="15.75">
      <c r="B293" s="9">
        <v>-0.005380943490781306</v>
      </c>
      <c r="C293" s="9">
        <f t="shared" si="8"/>
        <v>0.00117096018735363</v>
      </c>
      <c r="D293" s="9">
        <f t="shared" si="9"/>
        <v>0.3419203747072603</v>
      </c>
    </row>
    <row r="294" spans="2:4" s="6" customFormat="1" ht="15.75">
      <c r="B294" s="9">
        <v>-0.005356001353085246</v>
      </c>
      <c r="C294" s="9">
        <f t="shared" si="8"/>
        <v>0.00117096018735363</v>
      </c>
      <c r="D294" s="9">
        <f t="shared" si="9"/>
        <v>0.3430913348946139</v>
      </c>
    </row>
    <row r="295" spans="2:4" s="6" customFormat="1" ht="15.75">
      <c r="B295" s="9">
        <v>-0.005347606326595242</v>
      </c>
      <c r="C295" s="9">
        <f t="shared" si="8"/>
        <v>0.00117096018735363</v>
      </c>
      <c r="D295" s="9">
        <f t="shared" si="9"/>
        <v>0.34426229508196754</v>
      </c>
    </row>
    <row r="296" spans="2:4" s="6" customFormat="1" ht="15.75">
      <c r="B296" s="9">
        <v>-0.005291017634415548</v>
      </c>
      <c r="C296" s="9">
        <f t="shared" si="8"/>
        <v>0.00117096018735363</v>
      </c>
      <c r="D296" s="9">
        <f t="shared" si="9"/>
        <v>0.34543325526932117</v>
      </c>
    </row>
    <row r="297" spans="2:4" s="6" customFormat="1" ht="15.75">
      <c r="B297" s="9">
        <v>-0.0052699263913737705</v>
      </c>
      <c r="C297" s="9">
        <f t="shared" si="8"/>
        <v>0.00117096018735363</v>
      </c>
      <c r="D297" s="9">
        <f t="shared" si="9"/>
        <v>0.3466042154566748</v>
      </c>
    </row>
    <row r="298" spans="2:4" s="6" customFormat="1" ht="15.75">
      <c r="B298" s="9">
        <v>-0.005185837032365414</v>
      </c>
      <c r="C298" s="9">
        <f t="shared" si="8"/>
        <v>0.00117096018735363</v>
      </c>
      <c r="D298" s="9">
        <f t="shared" si="9"/>
        <v>0.34777517564402843</v>
      </c>
    </row>
    <row r="299" spans="2:4" s="6" customFormat="1" ht="15.75">
      <c r="B299" s="9">
        <v>-0.005159082810027336</v>
      </c>
      <c r="C299" s="9">
        <f t="shared" si="8"/>
        <v>0.00117096018735363</v>
      </c>
      <c r="D299" s="9">
        <f t="shared" si="9"/>
        <v>0.34894613583138206</v>
      </c>
    </row>
    <row r="300" spans="2:4" s="6" customFormat="1" ht="15.75">
      <c r="B300" s="9">
        <v>-0.005150225976315793</v>
      </c>
      <c r="C300" s="9">
        <f t="shared" si="8"/>
        <v>0.00117096018735363</v>
      </c>
      <c r="D300" s="9">
        <f t="shared" si="9"/>
        <v>0.3501170960187357</v>
      </c>
    </row>
    <row r="301" spans="2:4" s="6" customFormat="1" ht="15.75">
      <c r="B301" s="9">
        <v>-0.005118457266937245</v>
      </c>
      <c r="C301" s="9">
        <f t="shared" si="8"/>
        <v>0.00117096018735363</v>
      </c>
      <c r="D301" s="9">
        <f t="shared" si="9"/>
        <v>0.3512880562060893</v>
      </c>
    </row>
    <row r="302" spans="2:4" s="6" customFormat="1" ht="15.75">
      <c r="B302" s="9">
        <v>-0.005115100666770377</v>
      </c>
      <c r="C302" s="9">
        <f t="shared" si="8"/>
        <v>0.00117096018735363</v>
      </c>
      <c r="D302" s="9">
        <f t="shared" si="9"/>
        <v>0.35245901639344296</v>
      </c>
    </row>
    <row r="303" spans="2:4" s="6" customFormat="1" ht="15.75">
      <c r="B303" s="9">
        <v>-0.005115100666770377</v>
      </c>
      <c r="C303" s="9">
        <f t="shared" si="8"/>
        <v>0.00117096018735363</v>
      </c>
      <c r="D303" s="9">
        <f t="shared" si="9"/>
        <v>0.3536299765807966</v>
      </c>
    </row>
    <row r="304" spans="2:4" s="6" customFormat="1" ht="15.75">
      <c r="B304" s="9">
        <v>-0.00509452770992137</v>
      </c>
      <c r="C304" s="9">
        <f t="shared" si="8"/>
        <v>0.00117096018735363</v>
      </c>
      <c r="D304" s="9">
        <f t="shared" si="9"/>
        <v>0.3548009367681502</v>
      </c>
    </row>
    <row r="305" spans="2:4" s="6" customFormat="1" ht="15.75">
      <c r="B305" s="9">
        <v>-0.00502724142151052</v>
      </c>
      <c r="C305" s="9">
        <f t="shared" si="8"/>
        <v>0.00117096018735363</v>
      </c>
      <c r="D305" s="9">
        <f t="shared" si="9"/>
        <v>0.35597189695550385</v>
      </c>
    </row>
    <row r="306" spans="2:4" s="6" customFormat="1" ht="15.75">
      <c r="B306" s="9">
        <v>-0.005006268278144083</v>
      </c>
      <c r="C306" s="9">
        <f t="shared" si="8"/>
        <v>0.00117096018735363</v>
      </c>
      <c r="D306" s="9">
        <f t="shared" si="9"/>
        <v>0.3571428571428575</v>
      </c>
    </row>
    <row r="307" spans="2:4" s="6" customFormat="1" ht="15.75">
      <c r="B307" s="9">
        <v>-0.004995988206058577</v>
      </c>
      <c r="C307" s="9">
        <f t="shared" si="8"/>
        <v>0.00117096018735363</v>
      </c>
      <c r="D307" s="9">
        <f t="shared" si="9"/>
        <v>0.3583138173302111</v>
      </c>
    </row>
    <row r="308" spans="2:4" s="6" customFormat="1" ht="15.75">
      <c r="B308" s="9">
        <v>-0.004987541511039162</v>
      </c>
      <c r="C308" s="9">
        <f t="shared" si="8"/>
        <v>0.00117096018735363</v>
      </c>
      <c r="D308" s="9">
        <f t="shared" si="9"/>
        <v>0.35948477751756475</v>
      </c>
    </row>
    <row r="309" spans="2:4" s="6" customFormat="1" ht="15.75">
      <c r="B309" s="9">
        <v>-0.004881034705914406</v>
      </c>
      <c r="C309" s="9">
        <f t="shared" si="8"/>
        <v>0.00117096018735363</v>
      </c>
      <c r="D309" s="9">
        <f t="shared" si="9"/>
        <v>0.3606557377049184</v>
      </c>
    </row>
    <row r="310" spans="2:4" s="6" customFormat="1" ht="15.75">
      <c r="B310" s="9">
        <v>-0.004837418731770058</v>
      </c>
      <c r="C310" s="9">
        <f t="shared" si="8"/>
        <v>0.00117096018735363</v>
      </c>
      <c r="D310" s="9">
        <f t="shared" si="9"/>
        <v>0.361826697892272</v>
      </c>
    </row>
    <row r="311" spans="2:4" s="6" customFormat="1" ht="15.75">
      <c r="B311" s="9">
        <v>-0.0048038523126453896</v>
      </c>
      <c r="C311" s="9">
        <f t="shared" si="8"/>
        <v>0.00117096018735363</v>
      </c>
      <c r="D311" s="9">
        <f t="shared" si="9"/>
        <v>0.36299765807962564</v>
      </c>
    </row>
    <row r="312" spans="2:4" s="6" customFormat="1" ht="15.75">
      <c r="B312" s="9">
        <v>-0.004434597067865753</v>
      </c>
      <c r="C312" s="9">
        <f t="shared" si="8"/>
        <v>0.00117096018735363</v>
      </c>
      <c r="D312" s="9">
        <f t="shared" si="9"/>
        <v>0.36416861826697927</v>
      </c>
    </row>
    <row r="313" spans="2:4" s="6" customFormat="1" ht="15.75">
      <c r="B313" s="9">
        <v>-0.004424977937338817</v>
      </c>
      <c r="C313" s="9">
        <f t="shared" si="8"/>
        <v>0.00117096018735363</v>
      </c>
      <c r="D313" s="9">
        <f t="shared" si="9"/>
        <v>0.3653395784543329</v>
      </c>
    </row>
    <row r="314" spans="2:4" s="6" customFormat="1" ht="15.75">
      <c r="B314" s="9">
        <v>-0.004411771861663671</v>
      </c>
      <c r="C314" s="9">
        <f t="shared" si="8"/>
        <v>0.00117096018735363</v>
      </c>
      <c r="D314" s="9">
        <f t="shared" si="9"/>
        <v>0.36651053864168653</v>
      </c>
    </row>
    <row r="315" spans="2:4" s="6" customFormat="1" ht="15.75">
      <c r="B315" s="9">
        <v>-0.004325889947122606</v>
      </c>
      <c r="C315" s="9">
        <f t="shared" si="8"/>
        <v>0.00117096018735363</v>
      </c>
      <c r="D315" s="9">
        <f t="shared" si="9"/>
        <v>0.36768149882904017</v>
      </c>
    </row>
    <row r="316" spans="2:4" s="6" customFormat="1" ht="15.75">
      <c r="B316" s="9">
        <v>-0.00426439878645754</v>
      </c>
      <c r="C316" s="9">
        <f t="shared" si="8"/>
        <v>0.00117096018735363</v>
      </c>
      <c r="D316" s="9">
        <f t="shared" si="9"/>
        <v>0.3688524590163938</v>
      </c>
    </row>
    <row r="317" spans="2:4" s="6" customFormat="1" ht="15.75">
      <c r="B317" s="9">
        <v>-0.00420168685369997</v>
      </c>
      <c r="C317" s="9">
        <f t="shared" si="8"/>
        <v>0.00117096018735363</v>
      </c>
      <c r="D317" s="9">
        <f t="shared" si="9"/>
        <v>0.37002341920374743</v>
      </c>
    </row>
    <row r="318" spans="2:4" s="6" customFormat="1" ht="15.75">
      <c r="B318" s="9">
        <v>-0.0041630356236339915</v>
      </c>
      <c r="C318" s="9">
        <f t="shared" si="8"/>
        <v>0.00117096018735363</v>
      </c>
      <c r="D318" s="9">
        <f t="shared" si="9"/>
        <v>0.37119437939110106</v>
      </c>
    </row>
    <row r="319" spans="2:4" s="6" customFormat="1" ht="15.75">
      <c r="B319" s="9">
        <v>-0.004082982293852714</v>
      </c>
      <c r="C319" s="9">
        <f t="shared" si="8"/>
        <v>0.00117096018735363</v>
      </c>
      <c r="D319" s="9">
        <f t="shared" si="9"/>
        <v>0.3723653395784547</v>
      </c>
    </row>
    <row r="320" spans="2:4" s="6" customFormat="1" ht="15.75">
      <c r="B320" s="9">
        <v>-0.00399202126953745</v>
      </c>
      <c r="C320" s="9">
        <f t="shared" si="8"/>
        <v>0.00117096018735363</v>
      </c>
      <c r="D320" s="9">
        <f t="shared" si="9"/>
        <v>0.3735362997658083</v>
      </c>
    </row>
    <row r="321" spans="2:4" s="6" customFormat="1" ht="15.75">
      <c r="B321" s="9">
        <v>-0.003968259175620622</v>
      </c>
      <c r="C321" s="9">
        <f t="shared" si="8"/>
        <v>0.00117096018735363</v>
      </c>
      <c r="D321" s="9">
        <f t="shared" si="9"/>
        <v>0.37470725995316195</v>
      </c>
    </row>
    <row r="322" spans="2:4" s="6" customFormat="1" ht="15.75">
      <c r="B322" s="9">
        <v>-0.003965880226828889</v>
      </c>
      <c r="C322" s="9">
        <f t="shared" si="8"/>
        <v>0.00117096018735363</v>
      </c>
      <c r="D322" s="9">
        <f t="shared" si="9"/>
        <v>0.3758782201405156</v>
      </c>
    </row>
    <row r="323" spans="2:4" s="6" customFormat="1" ht="15.75">
      <c r="B323" s="9">
        <v>-0.003947569553571227</v>
      </c>
      <c r="C323" s="9">
        <f aca="true" t="shared" si="10" ref="C323:C386">1/854</f>
        <v>0.00117096018735363</v>
      </c>
      <c r="D323" s="9">
        <f t="shared" si="9"/>
        <v>0.3770491803278692</v>
      </c>
    </row>
    <row r="324" spans="2:4" s="6" customFormat="1" ht="15.75">
      <c r="B324" s="9">
        <v>-0.003939598004080203</v>
      </c>
      <c r="C324" s="9">
        <f t="shared" si="10"/>
        <v>0.00117096018735363</v>
      </c>
      <c r="D324" s="9">
        <f aca="true" t="shared" si="11" ref="D324:D387">C324+D323</f>
        <v>0.37822014051522285</v>
      </c>
    </row>
    <row r="325" spans="2:4" s="6" customFormat="1" ht="15.75">
      <c r="B325" s="9">
        <v>-0.00392927813988955</v>
      </c>
      <c r="C325" s="9">
        <f t="shared" si="10"/>
        <v>0.00117096018735363</v>
      </c>
      <c r="D325" s="9">
        <f t="shared" si="11"/>
        <v>0.3793911007025765</v>
      </c>
    </row>
    <row r="326" spans="2:4" s="6" customFormat="1" ht="15.75">
      <c r="B326" s="9">
        <v>-0.0038813467079724944</v>
      </c>
      <c r="C326" s="9">
        <f t="shared" si="10"/>
        <v>0.00117096018735363</v>
      </c>
      <c r="D326" s="9">
        <f t="shared" si="11"/>
        <v>0.3805620608899301</v>
      </c>
    </row>
    <row r="327" spans="2:4" s="6" customFormat="1" ht="15.75">
      <c r="B327" s="9">
        <v>-0.0038312341180452287</v>
      </c>
      <c r="C327" s="9">
        <f t="shared" si="10"/>
        <v>0.00117096018735363</v>
      </c>
      <c r="D327" s="9">
        <f t="shared" si="11"/>
        <v>0.38173302107728374</v>
      </c>
    </row>
    <row r="328" spans="2:4" s="6" customFormat="1" ht="15.75">
      <c r="B328" s="9">
        <v>-0.0035743650092181483</v>
      </c>
      <c r="C328" s="9">
        <f t="shared" si="10"/>
        <v>0.00117096018735363</v>
      </c>
      <c r="D328" s="9">
        <f t="shared" si="11"/>
        <v>0.38290398126463737</v>
      </c>
    </row>
    <row r="329" spans="2:4" s="6" customFormat="1" ht="15.75">
      <c r="B329" s="9">
        <v>-0.0035247230629460646</v>
      </c>
      <c r="C329" s="9">
        <f t="shared" si="10"/>
        <v>0.00117096018735363</v>
      </c>
      <c r="D329" s="9">
        <f t="shared" si="11"/>
        <v>0.384074941451991</v>
      </c>
    </row>
    <row r="330" spans="2:4" s="6" customFormat="1" ht="15.75">
      <c r="B330" s="9">
        <v>-0.003456622867910871</v>
      </c>
      <c r="C330" s="9">
        <f t="shared" si="10"/>
        <v>0.00117096018735363</v>
      </c>
      <c r="D330" s="9">
        <f t="shared" si="11"/>
        <v>0.38524590163934463</v>
      </c>
    </row>
    <row r="331" spans="2:4" s="6" customFormat="1" ht="15.75">
      <c r="B331" s="9">
        <v>-0.00345640564058955</v>
      </c>
      <c r="C331" s="9">
        <f t="shared" si="10"/>
        <v>0.00117096018735363</v>
      </c>
      <c r="D331" s="9">
        <f t="shared" si="11"/>
        <v>0.38641686182669827</v>
      </c>
    </row>
    <row r="332" spans="2:4" s="6" customFormat="1" ht="15.75">
      <c r="B332" s="9">
        <v>-0.0033970678546423566</v>
      </c>
      <c r="C332" s="9">
        <f t="shared" si="10"/>
        <v>0.00117096018735363</v>
      </c>
      <c r="D332" s="9">
        <f t="shared" si="11"/>
        <v>0.3875878220140519</v>
      </c>
    </row>
    <row r="333" spans="2:4" s="6" customFormat="1" ht="15.75">
      <c r="B333" s="9">
        <v>-0.003376480416605951</v>
      </c>
      <c r="C333" s="9">
        <f t="shared" si="10"/>
        <v>0.00117096018735363</v>
      </c>
      <c r="D333" s="9">
        <f t="shared" si="11"/>
        <v>0.38875878220140553</v>
      </c>
    </row>
    <row r="334" spans="2:4" s="6" customFormat="1" ht="15.75">
      <c r="B334" s="9">
        <v>-0.003358055485248214</v>
      </c>
      <c r="C334" s="9">
        <f t="shared" si="10"/>
        <v>0.00117096018735363</v>
      </c>
      <c r="D334" s="9">
        <f t="shared" si="11"/>
        <v>0.38992974238875916</v>
      </c>
    </row>
    <row r="335" spans="2:4" s="6" customFormat="1" ht="15.75">
      <c r="B335" s="9">
        <v>-0.0033123581129827994</v>
      </c>
      <c r="C335" s="9">
        <f t="shared" si="10"/>
        <v>0.00117096018735363</v>
      </c>
      <c r="D335" s="9">
        <f t="shared" si="11"/>
        <v>0.3911007025761128</v>
      </c>
    </row>
    <row r="336" spans="2:4" s="6" customFormat="1" ht="15.75">
      <c r="B336" s="9">
        <v>-0.0032027979045237834</v>
      </c>
      <c r="C336" s="9">
        <f t="shared" si="10"/>
        <v>0.00117096018735363</v>
      </c>
      <c r="D336" s="9">
        <f t="shared" si="11"/>
        <v>0.3922716627634664</v>
      </c>
    </row>
    <row r="337" spans="2:4" s="6" customFormat="1" ht="15.75">
      <c r="B337" s="9">
        <v>-0.003081666537408112</v>
      </c>
      <c r="C337" s="9">
        <f t="shared" si="10"/>
        <v>0.00117096018735363</v>
      </c>
      <c r="D337" s="9">
        <f t="shared" si="11"/>
        <v>0.39344262295082005</v>
      </c>
    </row>
    <row r="338" spans="2:4" s="6" customFormat="1" ht="15.75">
      <c r="B338" s="9">
        <v>-0.0029909506751924463</v>
      </c>
      <c r="C338" s="9">
        <f t="shared" si="10"/>
        <v>0.00117096018735363</v>
      </c>
      <c r="D338" s="9">
        <f t="shared" si="11"/>
        <v>0.3946135831381737</v>
      </c>
    </row>
    <row r="339" spans="2:4" s="6" customFormat="1" ht="15.75">
      <c r="B339" s="9">
        <v>-0.002975639167919521</v>
      </c>
      <c r="C339" s="9">
        <f t="shared" si="10"/>
        <v>0.00117096018735363</v>
      </c>
      <c r="D339" s="9">
        <f t="shared" si="11"/>
        <v>0.3957845433255273</v>
      </c>
    </row>
    <row r="340" spans="2:4" s="6" customFormat="1" ht="15.75">
      <c r="B340" s="9">
        <v>-0.0028799601002718485</v>
      </c>
      <c r="C340" s="9">
        <f t="shared" si="10"/>
        <v>0.00117096018735363</v>
      </c>
      <c r="D340" s="9">
        <f t="shared" si="11"/>
        <v>0.39695550351288095</v>
      </c>
    </row>
    <row r="341" spans="2:4" s="6" customFormat="1" ht="15.75">
      <c r="B341" s="9">
        <v>-0.0028454918184631314</v>
      </c>
      <c r="C341" s="9">
        <f t="shared" si="10"/>
        <v>0.00117096018735363</v>
      </c>
      <c r="D341" s="9">
        <f t="shared" si="11"/>
        <v>0.3981264637002346</v>
      </c>
    </row>
    <row r="342" spans="2:4" s="6" customFormat="1" ht="15.75">
      <c r="B342" s="9">
        <v>-0.0028368813351997263</v>
      </c>
      <c r="C342" s="9">
        <f t="shared" si="10"/>
        <v>0.00117096018735363</v>
      </c>
      <c r="D342" s="9">
        <f t="shared" si="11"/>
        <v>0.3992974238875882</v>
      </c>
    </row>
    <row r="343" spans="2:4" s="6" customFormat="1" ht="15.75">
      <c r="B343" s="9">
        <v>-0.0027894020875785254</v>
      </c>
      <c r="C343" s="9">
        <f t="shared" si="10"/>
        <v>0.00117096018735363</v>
      </c>
      <c r="D343" s="9">
        <f t="shared" si="11"/>
        <v>0.40046838407494184</v>
      </c>
    </row>
    <row r="344" spans="2:4" s="6" customFormat="1" ht="15.75">
      <c r="B344" s="9">
        <v>-0.0027816429618768026</v>
      </c>
      <c r="C344" s="9">
        <f t="shared" si="10"/>
        <v>0.00117096018735363</v>
      </c>
      <c r="D344" s="9">
        <f t="shared" si="11"/>
        <v>0.4016393442622955</v>
      </c>
    </row>
    <row r="345" spans="2:4" s="6" customFormat="1" ht="15.75">
      <c r="B345" s="9">
        <v>-0.002773926882725208</v>
      </c>
      <c r="C345" s="9">
        <f t="shared" si="10"/>
        <v>0.00117096018735363</v>
      </c>
      <c r="D345" s="9">
        <f t="shared" si="11"/>
        <v>0.4028103044496491</v>
      </c>
    </row>
    <row r="346" spans="2:4" s="6" customFormat="1" ht="15.75">
      <c r="B346" s="9">
        <v>-0.002756262734341536</v>
      </c>
      <c r="C346" s="9">
        <f t="shared" si="10"/>
        <v>0.00117096018735363</v>
      </c>
      <c r="D346" s="9">
        <f t="shared" si="11"/>
        <v>0.40398126463700273</v>
      </c>
    </row>
    <row r="347" spans="2:4" s="6" customFormat="1" ht="15.75">
      <c r="B347" s="9">
        <v>-0.0027527162205487543</v>
      </c>
      <c r="C347" s="9">
        <f t="shared" si="10"/>
        <v>0.00117096018735363</v>
      </c>
      <c r="D347" s="9">
        <f t="shared" si="11"/>
        <v>0.40515222482435637</v>
      </c>
    </row>
    <row r="348" spans="2:4" s="6" customFormat="1" ht="15.75">
      <c r="B348" s="9">
        <v>-0.0027025121348392364</v>
      </c>
      <c r="C348" s="9">
        <f t="shared" si="10"/>
        <v>0.00117096018735363</v>
      </c>
      <c r="D348" s="9">
        <f t="shared" si="11"/>
        <v>0.40632318501171</v>
      </c>
    </row>
    <row r="349" spans="2:4" s="6" customFormat="1" ht="15.75">
      <c r="B349" s="9">
        <v>-0.002583453744990798</v>
      </c>
      <c r="C349" s="9">
        <f t="shared" si="10"/>
        <v>0.00117096018735363</v>
      </c>
      <c r="D349" s="9">
        <f t="shared" si="11"/>
        <v>0.40749414519906363</v>
      </c>
    </row>
    <row r="350" spans="2:4" s="6" customFormat="1" ht="15.75">
      <c r="B350" s="9">
        <v>-0.00250346003336757</v>
      </c>
      <c r="C350" s="9">
        <f t="shared" si="10"/>
        <v>0.00117096018735363</v>
      </c>
      <c r="D350" s="9">
        <f t="shared" si="11"/>
        <v>0.40866510538641726</v>
      </c>
    </row>
    <row r="351" spans="2:4" s="6" customFormat="1" ht="15.75">
      <c r="B351" s="9">
        <v>-0.0024288232153247677</v>
      </c>
      <c r="C351" s="9">
        <f t="shared" si="10"/>
        <v>0.00117096018735363</v>
      </c>
      <c r="D351" s="9">
        <f t="shared" si="11"/>
        <v>0.4098360655737709</v>
      </c>
    </row>
    <row r="352" spans="2:4" s="6" customFormat="1" ht="15.75">
      <c r="B352" s="9">
        <v>-0.002244669853823862</v>
      </c>
      <c r="C352" s="9">
        <f t="shared" si="10"/>
        <v>0.00117096018735363</v>
      </c>
      <c r="D352" s="9">
        <f t="shared" si="11"/>
        <v>0.4110070257611245</v>
      </c>
    </row>
    <row r="353" spans="2:4" s="6" customFormat="1" ht="15.75">
      <c r="B353" s="9">
        <v>-0.002185793219980208</v>
      </c>
      <c r="C353" s="9">
        <f t="shared" si="10"/>
        <v>0.00117096018735363</v>
      </c>
      <c r="D353" s="9">
        <f t="shared" si="11"/>
        <v>0.41217798594847815</v>
      </c>
    </row>
    <row r="354" spans="2:4" s="6" customFormat="1" ht="15.75">
      <c r="B354" s="9">
        <v>-0.002056908507177365</v>
      </c>
      <c r="C354" s="9">
        <f t="shared" si="10"/>
        <v>0.00117096018735363</v>
      </c>
      <c r="D354" s="9">
        <f t="shared" si="11"/>
        <v>0.4133489461358318</v>
      </c>
    </row>
    <row r="355" spans="2:4" s="6" customFormat="1" ht="15.75">
      <c r="B355" s="9">
        <v>-0.002038736689848317</v>
      </c>
      <c r="C355" s="9">
        <f t="shared" si="10"/>
        <v>0.00117096018735363</v>
      </c>
      <c r="D355" s="9">
        <f t="shared" si="11"/>
        <v>0.4145199063231854</v>
      </c>
    </row>
    <row r="356" spans="2:4" s="6" customFormat="1" ht="15.75">
      <c r="B356" s="9">
        <v>-0.001986097971629403</v>
      </c>
      <c r="C356" s="9">
        <f t="shared" si="10"/>
        <v>0.00117096018735363</v>
      </c>
      <c r="D356" s="9">
        <f t="shared" si="11"/>
        <v>0.41569086651053905</v>
      </c>
    </row>
    <row r="357" spans="2:4" s="6" customFormat="1" ht="15.75">
      <c r="B357" s="9">
        <v>-0.0019853093675887335</v>
      </c>
      <c r="C357" s="9">
        <f t="shared" si="10"/>
        <v>0.00117096018735363</v>
      </c>
      <c r="D357" s="9">
        <f t="shared" si="11"/>
        <v>0.4168618266978927</v>
      </c>
    </row>
    <row r="358" spans="2:4" s="6" customFormat="1" ht="15.75">
      <c r="B358" s="9">
        <v>-0.001956674279059478</v>
      </c>
      <c r="C358" s="9">
        <f t="shared" si="10"/>
        <v>0.00117096018735363</v>
      </c>
      <c r="D358" s="9">
        <f t="shared" si="11"/>
        <v>0.4180327868852463</v>
      </c>
    </row>
    <row r="359" spans="2:4" s="6" customFormat="1" ht="15.75">
      <c r="B359" s="9">
        <v>-0.0019055402526560387</v>
      </c>
      <c r="C359" s="9">
        <f t="shared" si="10"/>
        <v>0.00117096018735363</v>
      </c>
      <c r="D359" s="9">
        <f t="shared" si="11"/>
        <v>0.41920374707259994</v>
      </c>
    </row>
    <row r="360" spans="2:4" s="6" customFormat="1" ht="15.75">
      <c r="B360" s="9">
        <v>-0.0018639334380627533</v>
      </c>
      <c r="C360" s="9">
        <f t="shared" si="10"/>
        <v>0.00117096018735363</v>
      </c>
      <c r="D360" s="9">
        <f t="shared" si="11"/>
        <v>0.4203747072599536</v>
      </c>
    </row>
    <row r="361" spans="2:4" s="6" customFormat="1" ht="15.75">
      <c r="B361" s="9">
        <v>-0.0018099552452395303</v>
      </c>
      <c r="C361" s="9">
        <f t="shared" si="10"/>
        <v>0.00117096018735363</v>
      </c>
      <c r="D361" s="9">
        <f t="shared" si="11"/>
        <v>0.4215456674473072</v>
      </c>
    </row>
    <row r="362" spans="2:4" s="6" customFormat="1" ht="15.75">
      <c r="B362" s="9">
        <v>-0.001805986042980258</v>
      </c>
      <c r="C362" s="9">
        <f t="shared" si="10"/>
        <v>0.00117096018735363</v>
      </c>
      <c r="D362" s="9">
        <f t="shared" si="11"/>
        <v>0.42271662763466084</v>
      </c>
    </row>
    <row r="363" spans="2:4" s="6" customFormat="1" ht="15.75">
      <c r="B363" s="9">
        <v>-0.0016802020194732106</v>
      </c>
      <c r="C363" s="9">
        <f t="shared" si="10"/>
        <v>0.00117096018735363</v>
      </c>
      <c r="D363" s="9">
        <f t="shared" si="11"/>
        <v>0.42388758782201447</v>
      </c>
    </row>
    <row r="364" spans="2:4" s="6" customFormat="1" ht="15.75">
      <c r="B364" s="9">
        <v>-0.0016159443322483218</v>
      </c>
      <c r="C364" s="9">
        <f t="shared" si="10"/>
        <v>0.00117096018735363</v>
      </c>
      <c r="D364" s="9">
        <f t="shared" si="11"/>
        <v>0.4250585480093681</v>
      </c>
    </row>
    <row r="365" spans="2:4" s="6" customFormat="1" ht="15.75">
      <c r="B365" s="9">
        <v>-0.0016064260482736878</v>
      </c>
      <c r="C365" s="9">
        <f t="shared" si="10"/>
        <v>0.00117096018735363</v>
      </c>
      <c r="D365" s="9">
        <f t="shared" si="11"/>
        <v>0.42622950819672173</v>
      </c>
    </row>
    <row r="366" spans="2:4" s="6" customFormat="1" ht="15.75">
      <c r="B366" s="9">
        <v>-0.001581027997318818</v>
      </c>
      <c r="C366" s="9">
        <f t="shared" si="10"/>
        <v>0.00117096018735363</v>
      </c>
      <c r="D366" s="9">
        <f t="shared" si="11"/>
        <v>0.42740046838407536</v>
      </c>
    </row>
    <row r="367" spans="2:4" s="6" customFormat="1" ht="15.75">
      <c r="B367" s="9">
        <v>-0.0014869891215782557</v>
      </c>
      <c r="C367" s="9">
        <f t="shared" si="10"/>
        <v>0.00117096018735363</v>
      </c>
      <c r="D367" s="9">
        <f t="shared" si="11"/>
        <v>0.428571428571429</v>
      </c>
    </row>
    <row r="368" spans="2:4" s="6" customFormat="1" ht="15.75">
      <c r="B368" s="9">
        <v>-0.0014793896854563798</v>
      </c>
      <c r="C368" s="9">
        <f t="shared" si="10"/>
        <v>0.00117096018735363</v>
      </c>
      <c r="D368" s="9">
        <f t="shared" si="11"/>
        <v>0.4297423887587826</v>
      </c>
    </row>
    <row r="369" spans="2:4" s="6" customFormat="1" ht="15.75">
      <c r="B369" s="9">
        <v>-0.0014461318499996267</v>
      </c>
      <c r="C369" s="9">
        <f t="shared" si="10"/>
        <v>0.00117096018735363</v>
      </c>
      <c r="D369" s="9">
        <f t="shared" si="11"/>
        <v>0.43091334894613625</v>
      </c>
    </row>
    <row r="370" spans="2:4" s="6" customFormat="1" ht="15.75">
      <c r="B370" s="9">
        <v>-0.0014378147696274715</v>
      </c>
      <c r="C370" s="9">
        <f t="shared" si="10"/>
        <v>0.00117096018735363</v>
      </c>
      <c r="D370" s="9">
        <f t="shared" si="11"/>
        <v>0.4320843091334899</v>
      </c>
    </row>
    <row r="371" spans="2:4" s="6" customFormat="1" ht="15.75">
      <c r="B371" s="9">
        <v>-0.0014003643235097941</v>
      </c>
      <c r="C371" s="9">
        <f t="shared" si="10"/>
        <v>0.00117096018735363</v>
      </c>
      <c r="D371" s="9">
        <f t="shared" si="11"/>
        <v>0.4332552693208435</v>
      </c>
    </row>
    <row r="372" spans="2:4" s="6" customFormat="1" ht="15.75">
      <c r="B372" s="9">
        <v>-0.0013468015503787388</v>
      </c>
      <c r="C372" s="9">
        <f t="shared" si="10"/>
        <v>0.00117096018735363</v>
      </c>
      <c r="D372" s="9">
        <f t="shared" si="11"/>
        <v>0.43442622950819715</v>
      </c>
    </row>
    <row r="373" spans="2:4" s="6" customFormat="1" ht="15.75">
      <c r="B373" s="9">
        <v>-0.0012300124551998207</v>
      </c>
      <c r="C373" s="9">
        <f t="shared" si="10"/>
        <v>0.00117096018735363</v>
      </c>
      <c r="D373" s="9">
        <f t="shared" si="11"/>
        <v>0.4355971896955508</v>
      </c>
    </row>
    <row r="374" spans="2:4" s="6" customFormat="1" ht="15.75">
      <c r="B374" s="9">
        <v>-0.0012165451622041087</v>
      </c>
      <c r="C374" s="9">
        <f t="shared" si="10"/>
        <v>0.00117096018735363</v>
      </c>
      <c r="D374" s="9">
        <f t="shared" si="11"/>
        <v>0.4367681498829044</v>
      </c>
    </row>
    <row r="375" spans="2:4" s="6" customFormat="1" ht="15.75">
      <c r="B375" s="9">
        <v>-0.001132328084339841</v>
      </c>
      <c r="C375" s="9">
        <f t="shared" si="10"/>
        <v>0.00117096018735363</v>
      </c>
      <c r="D375" s="9">
        <f t="shared" si="11"/>
        <v>0.43793911007025804</v>
      </c>
    </row>
    <row r="376" spans="2:4" s="6" customFormat="1" ht="15.75">
      <c r="B376" s="9">
        <v>-0.001122964744623671</v>
      </c>
      <c r="C376" s="9">
        <f t="shared" si="10"/>
        <v>0.00117096018735363</v>
      </c>
      <c r="D376" s="9">
        <f t="shared" si="11"/>
        <v>0.4391100702576117</v>
      </c>
    </row>
    <row r="377" spans="2:4" s="6" customFormat="1" ht="15.75">
      <c r="B377" s="9">
        <v>-0.0011163830352880126</v>
      </c>
      <c r="C377" s="9">
        <f t="shared" si="10"/>
        <v>0.00117096018735363</v>
      </c>
      <c r="D377" s="9">
        <f t="shared" si="11"/>
        <v>0.4402810304449653</v>
      </c>
    </row>
    <row r="378" spans="2:4" s="6" customFormat="1" ht="15.75">
      <c r="B378" s="9">
        <v>-0.0010666667678024576</v>
      </c>
      <c r="C378" s="9">
        <f t="shared" si="10"/>
        <v>0.00117096018735363</v>
      </c>
      <c r="D378" s="9">
        <f t="shared" si="11"/>
        <v>0.44145199063231894</v>
      </c>
    </row>
    <row r="379" spans="2:4" s="6" customFormat="1" ht="15.75">
      <c r="B379" s="9">
        <v>-0.0010646793659428093</v>
      </c>
      <c r="C379" s="9">
        <f t="shared" si="10"/>
        <v>0.00117096018735363</v>
      </c>
      <c r="D379" s="9">
        <f t="shared" si="11"/>
        <v>0.44262295081967257</v>
      </c>
    </row>
    <row r="380" spans="2:4" s="6" customFormat="1" ht="15.75">
      <c r="B380" s="9">
        <v>-0.0009923768237396955</v>
      </c>
      <c r="C380" s="9">
        <f t="shared" si="10"/>
        <v>0.00117096018735363</v>
      </c>
      <c r="D380" s="9">
        <f t="shared" si="11"/>
        <v>0.4437939110070262</v>
      </c>
    </row>
    <row r="381" spans="2:4" s="6" customFormat="1" ht="15.75">
      <c r="B381" s="9">
        <v>-0.0009841982313395748</v>
      </c>
      <c r="C381" s="9">
        <f t="shared" si="10"/>
        <v>0.00117096018735363</v>
      </c>
      <c r="D381" s="9">
        <f t="shared" si="11"/>
        <v>0.44496487119437983</v>
      </c>
    </row>
    <row r="382" spans="2:4" s="6" customFormat="1" ht="15.75">
      <c r="B382" s="9">
        <v>-0.0009483168088592445</v>
      </c>
      <c r="C382" s="9">
        <f t="shared" si="10"/>
        <v>0.00117096018735363</v>
      </c>
      <c r="D382" s="9">
        <f t="shared" si="11"/>
        <v>0.44613583138173346</v>
      </c>
    </row>
    <row r="383" spans="2:4" s="6" customFormat="1" ht="15.75">
      <c r="B383" s="9">
        <v>-0.0008549444806876091</v>
      </c>
      <c r="C383" s="9">
        <f t="shared" si="10"/>
        <v>0.00117096018735363</v>
      </c>
      <c r="D383" s="9">
        <f t="shared" si="11"/>
        <v>0.4473067915690871</v>
      </c>
    </row>
    <row r="384" spans="2:4" s="6" customFormat="1" ht="15.75">
      <c r="B384" s="9">
        <v>-0.0007984032360244729</v>
      </c>
      <c r="C384" s="9">
        <f t="shared" si="10"/>
        <v>0.00117096018735363</v>
      </c>
      <c r="D384" s="9">
        <f t="shared" si="11"/>
        <v>0.4484777517564407</v>
      </c>
    </row>
    <row r="385" spans="2:4" s="6" customFormat="1" ht="15.75">
      <c r="B385" s="9">
        <v>-0.000647458747124349</v>
      </c>
      <c r="C385" s="9">
        <f t="shared" si="10"/>
        <v>0.00117096018735363</v>
      </c>
      <c r="D385" s="9">
        <f t="shared" si="11"/>
        <v>0.44964871194379435</v>
      </c>
    </row>
    <row r="386" spans="2:4" s="6" customFormat="1" ht="15.75">
      <c r="B386" s="9">
        <v>-0.0005477951383219156</v>
      </c>
      <c r="C386" s="9">
        <f t="shared" si="10"/>
        <v>0.00117096018735363</v>
      </c>
      <c r="D386" s="9">
        <f t="shared" si="11"/>
        <v>0.450819672131148</v>
      </c>
    </row>
    <row r="387" spans="2:4" s="6" customFormat="1" ht="15.75">
      <c r="B387" s="9">
        <v>-0.0003876720343183757</v>
      </c>
      <c r="C387" s="9">
        <f aca="true" t="shared" si="12" ref="C387:C450">1/854</f>
        <v>0.00117096018735363</v>
      </c>
      <c r="D387" s="9">
        <f t="shared" si="11"/>
        <v>0.4519906323185016</v>
      </c>
    </row>
    <row r="388" spans="2:4" s="6" customFormat="1" ht="15.75">
      <c r="B388" s="9">
        <v>-0.00037957867223644895</v>
      </c>
      <c r="C388" s="9">
        <f t="shared" si="12"/>
        <v>0.00117096018735363</v>
      </c>
      <c r="D388" s="9">
        <f aca="true" t="shared" si="13" ref="D388:D451">C388+D387</f>
        <v>0.45316159250585525</v>
      </c>
    </row>
    <row r="389" spans="2:4" s="6" customFormat="1" ht="15.75">
      <c r="B389" s="9">
        <v>-0.000305483429899651</v>
      </c>
      <c r="C389" s="9">
        <f t="shared" si="12"/>
        <v>0.00117096018735363</v>
      </c>
      <c r="D389" s="9">
        <f t="shared" si="13"/>
        <v>0.4543325526932089</v>
      </c>
    </row>
    <row r="390" spans="2:4" s="6" customFormat="1" ht="15.75">
      <c r="B390" s="9">
        <v>-0.00025773196018962337</v>
      </c>
      <c r="C390" s="9">
        <f t="shared" si="12"/>
        <v>0.00117096018735363</v>
      </c>
      <c r="D390" s="9">
        <f t="shared" si="13"/>
        <v>0.4555035128805625</v>
      </c>
    </row>
    <row r="391" spans="2:4" s="6" customFormat="1" ht="15.75">
      <c r="B391" s="9">
        <v>-0.0001818347127475711</v>
      </c>
      <c r="C391" s="9">
        <f t="shared" si="12"/>
        <v>0.00117096018735363</v>
      </c>
      <c r="D391" s="9">
        <f t="shared" si="13"/>
        <v>0.45667447306791614</v>
      </c>
    </row>
    <row r="392" spans="2:4" s="6" customFormat="1" ht="15.75">
      <c r="B392" s="9">
        <v>-0.00017002465398435166</v>
      </c>
      <c r="C392" s="9">
        <f t="shared" si="12"/>
        <v>0.00117096018735363</v>
      </c>
      <c r="D392" s="9">
        <f t="shared" si="13"/>
        <v>0.4578454332552698</v>
      </c>
    </row>
    <row r="393" spans="2:4" s="6" customFormat="1" ht="15.75">
      <c r="B393" s="9">
        <v>-0.000159757169442786</v>
      </c>
      <c r="C393" s="9">
        <f t="shared" si="12"/>
        <v>0.00117096018735363</v>
      </c>
      <c r="D393" s="9">
        <f t="shared" si="13"/>
        <v>0.4590163934426234</v>
      </c>
    </row>
    <row r="394" spans="2:4" s="8" customFormat="1" ht="15.75">
      <c r="B394" s="10">
        <v>0</v>
      </c>
      <c r="C394" s="10">
        <f t="shared" si="12"/>
        <v>0.00117096018735363</v>
      </c>
      <c r="D394" s="10">
        <f t="shared" si="13"/>
        <v>0.46018735362997704</v>
      </c>
    </row>
    <row r="395" spans="2:4" s="8" customFormat="1" ht="15.75">
      <c r="B395" s="10">
        <v>0</v>
      </c>
      <c r="C395" s="10">
        <f t="shared" si="12"/>
        <v>0.00117096018735363</v>
      </c>
      <c r="D395" s="10">
        <f t="shared" si="13"/>
        <v>0.46135831381733067</v>
      </c>
    </row>
    <row r="396" spans="2:4" s="8" customFormat="1" ht="15.75">
      <c r="B396" s="10">
        <v>0</v>
      </c>
      <c r="C396" s="10">
        <f t="shared" si="12"/>
        <v>0.00117096018735363</v>
      </c>
      <c r="D396" s="10">
        <f t="shared" si="13"/>
        <v>0.4625292740046843</v>
      </c>
    </row>
    <row r="397" spans="2:4" s="8" customFormat="1" ht="15.75">
      <c r="B397" s="10">
        <v>0</v>
      </c>
      <c r="C397" s="10">
        <f t="shared" si="12"/>
        <v>0.00117096018735363</v>
      </c>
      <c r="D397" s="10">
        <f t="shared" si="13"/>
        <v>0.46370023419203793</v>
      </c>
    </row>
    <row r="398" spans="2:4" s="8" customFormat="1" ht="15.75">
      <c r="B398" s="10">
        <v>0</v>
      </c>
      <c r="C398" s="10">
        <f t="shared" si="12"/>
        <v>0.00117096018735363</v>
      </c>
      <c r="D398" s="10">
        <f t="shared" si="13"/>
        <v>0.46487119437939156</v>
      </c>
    </row>
    <row r="399" spans="2:4" s="8" customFormat="1" ht="15.75">
      <c r="B399" s="10">
        <v>0</v>
      </c>
      <c r="C399" s="10">
        <f t="shared" si="12"/>
        <v>0.00117096018735363</v>
      </c>
      <c r="D399" s="10">
        <f t="shared" si="13"/>
        <v>0.4660421545667452</v>
      </c>
    </row>
    <row r="400" spans="2:4" s="8" customFormat="1" ht="15.75">
      <c r="B400" s="10">
        <v>0</v>
      </c>
      <c r="C400" s="10">
        <f t="shared" si="12"/>
        <v>0.00117096018735363</v>
      </c>
      <c r="D400" s="10">
        <f t="shared" si="13"/>
        <v>0.4672131147540988</v>
      </c>
    </row>
    <row r="401" spans="2:4" s="8" customFormat="1" ht="15.75">
      <c r="B401" s="10">
        <v>0</v>
      </c>
      <c r="C401" s="10">
        <f t="shared" si="12"/>
        <v>0.00117096018735363</v>
      </c>
      <c r="D401" s="10">
        <f t="shared" si="13"/>
        <v>0.46838407494145246</v>
      </c>
    </row>
    <row r="402" spans="2:4" s="8" customFormat="1" ht="15.75">
      <c r="B402" s="10">
        <v>0</v>
      </c>
      <c r="C402" s="10">
        <f t="shared" si="12"/>
        <v>0.00117096018735363</v>
      </c>
      <c r="D402" s="10">
        <f t="shared" si="13"/>
        <v>0.4695550351288061</v>
      </c>
    </row>
    <row r="403" spans="2:4" s="8" customFormat="1" ht="15.75">
      <c r="B403" s="10">
        <v>0</v>
      </c>
      <c r="C403" s="10">
        <f t="shared" si="12"/>
        <v>0.00117096018735363</v>
      </c>
      <c r="D403" s="10">
        <f t="shared" si="13"/>
        <v>0.4707259953161597</v>
      </c>
    </row>
    <row r="404" spans="2:4" s="8" customFormat="1" ht="15.75">
      <c r="B404" s="10">
        <v>0</v>
      </c>
      <c r="C404" s="10">
        <f t="shared" si="12"/>
        <v>0.00117096018735363</v>
      </c>
      <c r="D404" s="10">
        <f t="shared" si="13"/>
        <v>0.47189695550351335</v>
      </c>
    </row>
    <row r="405" spans="2:4" s="8" customFormat="1" ht="15.75">
      <c r="B405" s="10">
        <v>0</v>
      </c>
      <c r="C405" s="10">
        <f t="shared" si="12"/>
        <v>0.00117096018735363</v>
      </c>
      <c r="D405" s="10">
        <f t="shared" si="13"/>
        <v>0.473067915690867</v>
      </c>
    </row>
    <row r="406" spans="2:4" s="8" customFormat="1" ht="15.75">
      <c r="B406" s="10">
        <v>0</v>
      </c>
      <c r="C406" s="10">
        <f t="shared" si="12"/>
        <v>0.00117096018735363</v>
      </c>
      <c r="D406" s="10">
        <f t="shared" si="13"/>
        <v>0.4742388758782206</v>
      </c>
    </row>
    <row r="407" spans="2:4" s="8" customFormat="1" ht="15.75">
      <c r="B407" s="10">
        <v>0</v>
      </c>
      <c r="C407" s="10">
        <f t="shared" si="12"/>
        <v>0.00117096018735363</v>
      </c>
      <c r="D407" s="10">
        <f t="shared" si="13"/>
        <v>0.47540983606557424</v>
      </c>
    </row>
    <row r="408" spans="2:4" s="8" customFormat="1" ht="15.75">
      <c r="B408" s="10">
        <v>0</v>
      </c>
      <c r="C408" s="10">
        <f t="shared" si="12"/>
        <v>0.00117096018735363</v>
      </c>
      <c r="D408" s="10">
        <f t="shared" si="13"/>
        <v>0.4765807962529279</v>
      </c>
    </row>
    <row r="409" spans="2:4" s="8" customFormat="1" ht="15.75">
      <c r="B409" s="10">
        <v>0</v>
      </c>
      <c r="C409" s="10">
        <f t="shared" si="12"/>
        <v>0.00117096018735363</v>
      </c>
      <c r="D409" s="10">
        <f t="shared" si="13"/>
        <v>0.4777517564402815</v>
      </c>
    </row>
    <row r="410" spans="2:4" s="8" customFormat="1" ht="15.75">
      <c r="B410" s="10">
        <v>0</v>
      </c>
      <c r="C410" s="10">
        <f t="shared" si="12"/>
        <v>0.00117096018735363</v>
      </c>
      <c r="D410" s="10">
        <f t="shared" si="13"/>
        <v>0.47892271662763514</v>
      </c>
    </row>
    <row r="411" spans="2:4" s="8" customFormat="1" ht="15.75">
      <c r="B411" s="10">
        <v>0</v>
      </c>
      <c r="C411" s="10">
        <f t="shared" si="12"/>
        <v>0.00117096018735363</v>
      </c>
      <c r="D411" s="10">
        <f t="shared" si="13"/>
        <v>0.48009367681498877</v>
      </c>
    </row>
    <row r="412" spans="2:4" s="8" customFormat="1" ht="15.75">
      <c r="B412" s="10">
        <v>0</v>
      </c>
      <c r="C412" s="10">
        <f t="shared" si="12"/>
        <v>0.00117096018735363</v>
      </c>
      <c r="D412" s="10">
        <f t="shared" si="13"/>
        <v>0.4812646370023424</v>
      </c>
    </row>
    <row r="413" spans="2:4" s="8" customFormat="1" ht="15.75">
      <c r="B413" s="10">
        <v>0</v>
      </c>
      <c r="C413" s="10">
        <f t="shared" si="12"/>
        <v>0.00117096018735363</v>
      </c>
      <c r="D413" s="10">
        <f t="shared" si="13"/>
        <v>0.48243559718969603</v>
      </c>
    </row>
    <row r="414" spans="2:4" s="8" customFormat="1" ht="15.75">
      <c r="B414" s="10">
        <v>0</v>
      </c>
      <c r="C414" s="10">
        <f t="shared" si="12"/>
        <v>0.00117096018735363</v>
      </c>
      <c r="D414" s="10">
        <f t="shared" si="13"/>
        <v>0.48360655737704966</v>
      </c>
    </row>
    <row r="415" spans="2:4" s="8" customFormat="1" ht="15.75">
      <c r="B415" s="10">
        <v>0</v>
      </c>
      <c r="C415" s="10">
        <f t="shared" si="12"/>
        <v>0.00117096018735363</v>
      </c>
      <c r="D415" s="10">
        <f t="shared" si="13"/>
        <v>0.4847775175644033</v>
      </c>
    </row>
    <row r="416" spans="2:4" s="8" customFormat="1" ht="15.75">
      <c r="B416" s="10">
        <v>0</v>
      </c>
      <c r="C416" s="10">
        <f t="shared" si="12"/>
        <v>0.00117096018735363</v>
      </c>
      <c r="D416" s="10">
        <f t="shared" si="13"/>
        <v>0.4859484777517569</v>
      </c>
    </row>
    <row r="417" spans="2:4" s="8" customFormat="1" ht="15.75">
      <c r="B417" s="10">
        <v>0</v>
      </c>
      <c r="C417" s="10">
        <f t="shared" si="12"/>
        <v>0.00117096018735363</v>
      </c>
      <c r="D417" s="10">
        <f t="shared" si="13"/>
        <v>0.48711943793911056</v>
      </c>
    </row>
    <row r="418" spans="2:4" s="8" customFormat="1" ht="15.75">
      <c r="B418" s="10">
        <v>0</v>
      </c>
      <c r="C418" s="10">
        <f t="shared" si="12"/>
        <v>0.00117096018735363</v>
      </c>
      <c r="D418" s="10">
        <f t="shared" si="13"/>
        <v>0.4882903981264642</v>
      </c>
    </row>
    <row r="419" spans="2:4" s="8" customFormat="1" ht="15.75">
      <c r="B419" s="10">
        <v>0</v>
      </c>
      <c r="C419" s="10">
        <f t="shared" si="12"/>
        <v>0.00117096018735363</v>
      </c>
      <c r="D419" s="10">
        <f t="shared" si="13"/>
        <v>0.4894613583138178</v>
      </c>
    </row>
    <row r="420" spans="2:4" s="8" customFormat="1" ht="15.75">
      <c r="B420" s="10">
        <v>0</v>
      </c>
      <c r="C420" s="10">
        <f t="shared" si="12"/>
        <v>0.00117096018735363</v>
      </c>
      <c r="D420" s="10">
        <f t="shared" si="13"/>
        <v>0.49063231850117145</v>
      </c>
    </row>
    <row r="421" spans="2:4" s="7" customFormat="1" ht="15.75">
      <c r="B421" s="11">
        <v>0.00010000500033327544</v>
      </c>
      <c r="C421" s="11">
        <f t="shared" si="12"/>
        <v>0.00117096018735363</v>
      </c>
      <c r="D421" s="11">
        <f t="shared" si="13"/>
        <v>0.4918032786885251</v>
      </c>
    </row>
    <row r="422" spans="2:4" s="7" customFormat="1" ht="15.75">
      <c r="B422" s="11">
        <v>0.00010020542119717595</v>
      </c>
      <c r="C422" s="11">
        <f t="shared" si="12"/>
        <v>0.00117096018735363</v>
      </c>
      <c r="D422" s="11">
        <f t="shared" si="13"/>
        <v>0.4929742388758787</v>
      </c>
    </row>
    <row r="423" spans="2:4" s="7" customFormat="1" ht="15.75">
      <c r="B423" s="11">
        <v>0.00011236586336907815</v>
      </c>
      <c r="C423" s="11">
        <f t="shared" si="12"/>
        <v>0.00117096018735363</v>
      </c>
      <c r="D423" s="11">
        <f t="shared" si="13"/>
        <v>0.49414519906323234</v>
      </c>
    </row>
    <row r="424" spans="2:4" s="7" customFormat="1" ht="15.75">
      <c r="B424" s="11">
        <v>0.00015874275769508074</v>
      </c>
      <c r="C424" s="11">
        <f t="shared" si="12"/>
        <v>0.00117096018735363</v>
      </c>
      <c r="D424" s="11">
        <f t="shared" si="13"/>
        <v>0.495316159250586</v>
      </c>
    </row>
    <row r="425" spans="2:4" s="7" customFormat="1" ht="15.75">
      <c r="B425" s="11">
        <v>0.0001644872114901837</v>
      </c>
      <c r="C425" s="11">
        <f t="shared" si="12"/>
        <v>0.00117096018735363</v>
      </c>
      <c r="D425" s="11">
        <f t="shared" si="13"/>
        <v>0.4964871194379396</v>
      </c>
    </row>
    <row r="426" spans="2:4" s="7" customFormat="1" ht="15.75">
      <c r="B426" s="11">
        <v>0.00017183606881352237</v>
      </c>
      <c r="C426" s="11">
        <f t="shared" si="12"/>
        <v>0.00117096018735363</v>
      </c>
      <c r="D426" s="11">
        <f t="shared" si="13"/>
        <v>0.49765807962529324</v>
      </c>
    </row>
    <row r="427" spans="2:4" s="7" customFormat="1" ht="15.75">
      <c r="B427" s="11">
        <v>0.0002680605832967752</v>
      </c>
      <c r="C427" s="11">
        <f t="shared" si="12"/>
        <v>0.00117096018735363</v>
      </c>
      <c r="D427" s="11">
        <f t="shared" si="13"/>
        <v>0.49882903981264687</v>
      </c>
    </row>
    <row r="428" spans="2:4" s="7" customFormat="1" ht="15.75">
      <c r="B428" s="11">
        <v>0.0004682744173606188</v>
      </c>
      <c r="C428" s="11">
        <f t="shared" si="12"/>
        <v>0.00117096018735363</v>
      </c>
      <c r="D428" s="11">
        <f t="shared" si="13"/>
        <v>0.5000000000000004</v>
      </c>
    </row>
    <row r="429" spans="2:4" s="7" customFormat="1" ht="15.75">
      <c r="B429" s="11">
        <v>0.0005051780860151107</v>
      </c>
      <c r="C429" s="11">
        <f t="shared" si="12"/>
        <v>0.00117096018735363</v>
      </c>
      <c r="D429" s="11">
        <f t="shared" si="13"/>
        <v>0.5011709601873541</v>
      </c>
    </row>
    <row r="430" spans="2:4" s="7" customFormat="1" ht="15.75">
      <c r="B430" s="11">
        <v>0.0005421523580884145</v>
      </c>
      <c r="C430" s="11">
        <f t="shared" si="12"/>
        <v>0.00117096018735363</v>
      </c>
      <c r="D430" s="11">
        <f t="shared" si="13"/>
        <v>0.5023419203747077</v>
      </c>
    </row>
    <row r="431" spans="2:4" s="7" customFormat="1" ht="15.75">
      <c r="B431" s="11">
        <v>0.0005635390399914175</v>
      </c>
      <c r="C431" s="11">
        <f t="shared" si="12"/>
        <v>0.00117096018735363</v>
      </c>
      <c r="D431" s="11">
        <f t="shared" si="13"/>
        <v>0.5035128805620613</v>
      </c>
    </row>
    <row r="432" spans="2:4" s="7" customFormat="1" ht="15.75">
      <c r="B432" s="11">
        <v>0.000863930939263878</v>
      </c>
      <c r="C432" s="11">
        <f t="shared" si="12"/>
        <v>0.00117096018735363</v>
      </c>
      <c r="D432" s="11">
        <f t="shared" si="13"/>
        <v>0.504683840749415</v>
      </c>
    </row>
    <row r="433" spans="2:4" s="7" customFormat="1" ht="15.75">
      <c r="B433" s="11">
        <v>0.0009350164309066464</v>
      </c>
      <c r="C433" s="11">
        <f t="shared" si="12"/>
        <v>0.00117096018735363</v>
      </c>
      <c r="D433" s="11">
        <f t="shared" si="13"/>
        <v>0.5058548009367686</v>
      </c>
    </row>
    <row r="434" spans="2:4" s="7" customFormat="1" ht="15.75">
      <c r="B434" s="11">
        <v>0.0009358915049050237</v>
      </c>
      <c r="C434" s="11">
        <f t="shared" si="12"/>
        <v>0.00117096018735363</v>
      </c>
      <c r="D434" s="11">
        <f t="shared" si="13"/>
        <v>0.5070257611241222</v>
      </c>
    </row>
    <row r="435" spans="2:4" s="7" customFormat="1" ht="15.75">
      <c r="B435" s="11">
        <v>0.0009438415047063485</v>
      </c>
      <c r="C435" s="11">
        <f t="shared" si="12"/>
        <v>0.00117096018735363</v>
      </c>
      <c r="D435" s="11">
        <f t="shared" si="13"/>
        <v>0.5081967213114759</v>
      </c>
    </row>
    <row r="436" spans="2:4" s="7" customFormat="1" ht="15.75">
      <c r="B436" s="11">
        <v>0.001000500333583622</v>
      </c>
      <c r="C436" s="11">
        <f t="shared" si="12"/>
        <v>0.00117096018735363</v>
      </c>
      <c r="D436" s="11">
        <f t="shared" si="13"/>
        <v>0.5093676814988295</v>
      </c>
    </row>
    <row r="437" spans="2:4" s="7" customFormat="1" ht="15.75">
      <c r="B437" s="11">
        <v>0.0010015023370896004</v>
      </c>
      <c r="C437" s="11">
        <f t="shared" si="12"/>
        <v>0.00117096018735363</v>
      </c>
      <c r="D437" s="11">
        <f t="shared" si="13"/>
        <v>0.5105386416861831</v>
      </c>
    </row>
    <row r="438" spans="2:4" s="7" customFormat="1" ht="15.75">
      <c r="B438" s="11">
        <v>0.0010123787160738681</v>
      </c>
      <c r="C438" s="11">
        <f t="shared" si="12"/>
        <v>0.00117096018735363</v>
      </c>
      <c r="D438" s="11">
        <f t="shared" si="13"/>
        <v>0.5117096018735368</v>
      </c>
    </row>
    <row r="439" spans="2:4" s="7" customFormat="1" ht="15.75">
      <c r="B439" s="11">
        <v>0.0010198879007453808</v>
      </c>
      <c r="C439" s="11">
        <f t="shared" si="12"/>
        <v>0.00117096018735363</v>
      </c>
      <c r="D439" s="11">
        <f t="shared" si="13"/>
        <v>0.5128805620608904</v>
      </c>
    </row>
    <row r="440" spans="2:4" s="7" customFormat="1" ht="15.75">
      <c r="B440" s="11">
        <v>0.0011166947000749328</v>
      </c>
      <c r="C440" s="11">
        <f t="shared" si="12"/>
        <v>0.00117096018735363</v>
      </c>
      <c r="D440" s="11">
        <f t="shared" si="13"/>
        <v>0.514051522248244</v>
      </c>
    </row>
    <row r="441" spans="2:4" s="7" customFormat="1" ht="15.75">
      <c r="B441" s="11">
        <v>0.0012995453420856474</v>
      </c>
      <c r="C441" s="11">
        <f t="shared" si="12"/>
        <v>0.00117096018735363</v>
      </c>
      <c r="D441" s="11">
        <f t="shared" si="13"/>
        <v>0.5152224824355977</v>
      </c>
    </row>
    <row r="442" spans="2:4" s="7" customFormat="1" ht="15.75">
      <c r="B442" s="11">
        <v>0.001380738914559719</v>
      </c>
      <c r="C442" s="11">
        <f t="shared" si="12"/>
        <v>0.00117096018735363</v>
      </c>
      <c r="D442" s="11">
        <f t="shared" si="13"/>
        <v>0.5163934426229513</v>
      </c>
    </row>
    <row r="443" spans="2:4" s="7" customFormat="1" ht="15.75">
      <c r="B443" s="11">
        <v>0.0013956736389747558</v>
      </c>
      <c r="C443" s="11">
        <f t="shared" si="12"/>
        <v>0.00117096018735363</v>
      </c>
      <c r="D443" s="11">
        <f t="shared" si="13"/>
        <v>0.5175644028103049</v>
      </c>
    </row>
    <row r="444" spans="2:4" s="7" customFormat="1" ht="15.75">
      <c r="B444" s="11">
        <v>0.0014440435722336239</v>
      </c>
      <c r="C444" s="11">
        <f t="shared" si="12"/>
        <v>0.00117096018735363</v>
      </c>
      <c r="D444" s="11">
        <f t="shared" si="13"/>
        <v>0.5187353629976585</v>
      </c>
    </row>
    <row r="445" spans="2:4" s="7" customFormat="1" ht="15.75">
      <c r="B445" s="11">
        <v>0.001547854810713045</v>
      </c>
      <c r="C445" s="11">
        <f t="shared" si="12"/>
        <v>0.00117096018735363</v>
      </c>
      <c r="D445" s="11">
        <f t="shared" si="13"/>
        <v>0.5199063231850122</v>
      </c>
    </row>
    <row r="446" spans="2:4" s="7" customFormat="1" ht="15.75">
      <c r="B446" s="11">
        <v>0.0015843679047030986</v>
      </c>
      <c r="C446" s="11">
        <f t="shared" si="12"/>
        <v>0.00117096018735363</v>
      </c>
      <c r="D446" s="11">
        <f t="shared" si="13"/>
        <v>0.5210772833723658</v>
      </c>
    </row>
    <row r="447" spans="2:4" s="7" customFormat="1" ht="15.75">
      <c r="B447" s="11">
        <v>0.0015860431556347797</v>
      </c>
      <c r="C447" s="11">
        <f t="shared" si="12"/>
        <v>0.00117096018735363</v>
      </c>
      <c r="D447" s="11">
        <f t="shared" si="13"/>
        <v>0.5222482435597194</v>
      </c>
    </row>
    <row r="448" spans="2:4" s="7" customFormat="1" ht="15.75">
      <c r="B448" s="11">
        <v>0.0016463619128673805</v>
      </c>
      <c r="C448" s="11">
        <f t="shared" si="12"/>
        <v>0.00117096018735363</v>
      </c>
      <c r="D448" s="11">
        <f t="shared" si="13"/>
        <v>0.5234192037470731</v>
      </c>
    </row>
    <row r="449" spans="2:4" s="7" customFormat="1" ht="15.75">
      <c r="B449" s="11">
        <v>0.0017893457397225696</v>
      </c>
      <c r="C449" s="11">
        <f t="shared" si="12"/>
        <v>0.00117096018735363</v>
      </c>
      <c r="D449" s="11">
        <f t="shared" si="13"/>
        <v>0.5245901639344267</v>
      </c>
    </row>
    <row r="450" spans="2:4" s="7" customFormat="1" ht="15.75">
      <c r="B450" s="11">
        <v>0.0018535686493228347</v>
      </c>
      <c r="C450" s="11">
        <f t="shared" si="12"/>
        <v>0.00117096018735363</v>
      </c>
      <c r="D450" s="11">
        <f t="shared" si="13"/>
        <v>0.5257611241217803</v>
      </c>
    </row>
    <row r="451" spans="2:4" s="7" customFormat="1" ht="15.75">
      <c r="B451" s="11">
        <v>0.0018603008421190146</v>
      </c>
      <c r="C451" s="11">
        <f aca="true" t="shared" si="14" ref="C451:C514">1/854</f>
        <v>0.00117096018735363</v>
      </c>
      <c r="D451" s="11">
        <f t="shared" si="13"/>
        <v>0.526932084309134</v>
      </c>
    </row>
    <row r="452" spans="2:4" s="7" customFormat="1" ht="15.75">
      <c r="B452" s="11">
        <v>0.0019012475670619029</v>
      </c>
      <c r="C452" s="11">
        <f t="shared" si="14"/>
        <v>0.00117096018735363</v>
      </c>
      <c r="D452" s="11">
        <f aca="true" t="shared" si="15" ref="D452:D515">C452+D451</f>
        <v>0.5281030444964876</v>
      </c>
    </row>
    <row r="453" spans="2:4" s="7" customFormat="1" ht="15.75">
      <c r="B453" s="11">
        <v>0.0019215657934689965</v>
      </c>
      <c r="C453" s="11">
        <f t="shared" si="14"/>
        <v>0.00117096018735363</v>
      </c>
      <c r="D453" s="11">
        <f t="shared" si="15"/>
        <v>0.5292740046838412</v>
      </c>
    </row>
    <row r="454" spans="2:4" s="7" customFormat="1" ht="15.75">
      <c r="B454" s="11">
        <v>0.001962709167848689</v>
      </c>
      <c r="C454" s="11">
        <f t="shared" si="14"/>
        <v>0.00117096018735363</v>
      </c>
      <c r="D454" s="11">
        <f t="shared" si="15"/>
        <v>0.5304449648711949</v>
      </c>
    </row>
    <row r="455" spans="2:4" s="7" customFormat="1" ht="15.75">
      <c r="B455" s="11">
        <v>0.0020222453807678706</v>
      </c>
      <c r="C455" s="11">
        <f t="shared" si="14"/>
        <v>0.00117096018735363</v>
      </c>
      <c r="D455" s="11">
        <f t="shared" si="15"/>
        <v>0.5316159250585485</v>
      </c>
    </row>
    <row r="456" spans="2:4" s="7" customFormat="1" ht="15.75">
      <c r="B456" s="11">
        <v>0.002038736689848309</v>
      </c>
      <c r="C456" s="11">
        <f t="shared" si="14"/>
        <v>0.00117096018735363</v>
      </c>
      <c r="D456" s="11">
        <f t="shared" si="15"/>
        <v>0.5327868852459021</v>
      </c>
    </row>
    <row r="457" spans="2:4" s="7" customFormat="1" ht="15.75">
      <c r="B457" s="11">
        <v>0.0020659522644159395</v>
      </c>
      <c r="C457" s="11">
        <f t="shared" si="14"/>
        <v>0.00117096018735363</v>
      </c>
      <c r="D457" s="11">
        <f t="shared" si="15"/>
        <v>0.5339578454332558</v>
      </c>
    </row>
    <row r="458" spans="2:4" s="7" customFormat="1" ht="15.75">
      <c r="B458" s="11">
        <v>0.002129926257824849</v>
      </c>
      <c r="C458" s="11">
        <f t="shared" si="14"/>
        <v>0.00117096018735363</v>
      </c>
      <c r="D458" s="11">
        <f t="shared" si="15"/>
        <v>0.5351288056206094</v>
      </c>
    </row>
    <row r="459" spans="2:4" s="7" customFormat="1" ht="15.75">
      <c r="B459" s="11">
        <v>0.0021321969698406404</v>
      </c>
      <c r="C459" s="11">
        <f t="shared" si="14"/>
        <v>0.00117096018735363</v>
      </c>
      <c r="D459" s="11">
        <f t="shared" si="15"/>
        <v>0.536299765807963</v>
      </c>
    </row>
    <row r="460" spans="2:4" s="7" customFormat="1" ht="15.75">
      <c r="B460" s="11">
        <v>0.0021344725286326196</v>
      </c>
      <c r="C460" s="11">
        <f t="shared" si="14"/>
        <v>0.00117096018735363</v>
      </c>
      <c r="D460" s="11">
        <f t="shared" si="15"/>
        <v>0.5374707259953166</v>
      </c>
    </row>
    <row r="461" spans="2:4" s="7" customFormat="1" ht="15.75">
      <c r="B461" s="11">
        <v>0.002158371268234397</v>
      </c>
      <c r="C461" s="11">
        <f t="shared" si="14"/>
        <v>0.00117096018735363</v>
      </c>
      <c r="D461" s="11">
        <f t="shared" si="15"/>
        <v>0.5386416861826703</v>
      </c>
    </row>
    <row r="462" spans="2:4" s="7" customFormat="1" ht="15.75">
      <c r="B462" s="11">
        <v>0.0021919532809511265</v>
      </c>
      <c r="C462" s="11">
        <f t="shared" si="14"/>
        <v>0.00117096018735363</v>
      </c>
      <c r="D462" s="11">
        <f t="shared" si="15"/>
        <v>0.5398126463700239</v>
      </c>
    </row>
    <row r="463" spans="2:4" s="7" customFormat="1" ht="15.75">
      <c r="B463" s="11">
        <v>0.0023260597475474733</v>
      </c>
      <c r="C463" s="11">
        <f t="shared" si="14"/>
        <v>0.00117096018735363</v>
      </c>
      <c r="D463" s="11">
        <f t="shared" si="15"/>
        <v>0.5409836065573775</v>
      </c>
    </row>
    <row r="464" spans="2:4" s="7" customFormat="1" ht="15.75">
      <c r="B464" s="11">
        <v>0.002371855111153473</v>
      </c>
      <c r="C464" s="11">
        <f t="shared" si="14"/>
        <v>0.00117096018735363</v>
      </c>
      <c r="D464" s="11">
        <f t="shared" si="15"/>
        <v>0.5421545667447312</v>
      </c>
    </row>
    <row r="465" spans="2:4" s="7" customFormat="1" ht="15.75">
      <c r="B465" s="11">
        <v>0.0024229383235891406</v>
      </c>
      <c r="C465" s="11">
        <f t="shared" si="14"/>
        <v>0.00117096018735363</v>
      </c>
      <c r="D465" s="11">
        <f t="shared" si="15"/>
        <v>0.5433255269320848</v>
      </c>
    </row>
    <row r="466" spans="2:4" s="7" customFormat="1" ht="15.75">
      <c r="B466" s="11">
        <v>0.0024288232153247286</v>
      </c>
      <c r="C466" s="11">
        <f t="shared" si="14"/>
        <v>0.00117096018735363</v>
      </c>
      <c r="D466" s="11">
        <f t="shared" si="15"/>
        <v>0.5444964871194384</v>
      </c>
    </row>
    <row r="467" spans="2:4" s="7" customFormat="1" ht="15.75">
      <c r="B467" s="11">
        <v>0.002510074638450497</v>
      </c>
      <c r="C467" s="11">
        <f t="shared" si="14"/>
        <v>0.00117096018735363</v>
      </c>
      <c r="D467" s="11">
        <f t="shared" si="15"/>
        <v>0.5456674473067921</v>
      </c>
    </row>
    <row r="468" spans="2:4" s="7" customFormat="1" ht="15.75">
      <c r="B468" s="11">
        <v>0.002603859915985037</v>
      </c>
      <c r="C468" s="11">
        <f t="shared" si="14"/>
        <v>0.00117096018735363</v>
      </c>
      <c r="D468" s="11">
        <f t="shared" si="15"/>
        <v>0.5468384074941457</v>
      </c>
    </row>
    <row r="469" spans="2:4" s="7" customFormat="1" ht="15.75">
      <c r="B469" s="11">
        <v>0.0027063615977428457</v>
      </c>
      <c r="C469" s="11">
        <f t="shared" si="14"/>
        <v>0.00117096018735363</v>
      </c>
      <c r="D469" s="11">
        <f t="shared" si="15"/>
        <v>0.5480093676814993</v>
      </c>
    </row>
    <row r="470" spans="2:4" s="7" customFormat="1" ht="15.75">
      <c r="B470" s="11">
        <v>0.0027894020875785922</v>
      </c>
      <c r="C470" s="11">
        <f t="shared" si="14"/>
        <v>0.00117096018735363</v>
      </c>
      <c r="D470" s="11">
        <f t="shared" si="15"/>
        <v>0.549180327868853</v>
      </c>
    </row>
    <row r="471" spans="2:4" s="7" customFormat="1" ht="15.75">
      <c r="B471" s="11">
        <v>0.002828856200477623</v>
      </c>
      <c r="C471" s="11">
        <f t="shared" si="14"/>
        <v>0.00117096018735363</v>
      </c>
      <c r="D471" s="11">
        <f t="shared" si="15"/>
        <v>0.5503512880562066</v>
      </c>
    </row>
    <row r="472" spans="2:4" s="7" customFormat="1" ht="15.75">
      <c r="B472" s="11">
        <v>0.002953418712791167</v>
      </c>
      <c r="C472" s="11">
        <f t="shared" si="14"/>
        <v>0.00117096018735363</v>
      </c>
      <c r="D472" s="11">
        <f t="shared" si="15"/>
        <v>0.5515222482435602</v>
      </c>
    </row>
    <row r="473" spans="2:4" s="7" customFormat="1" ht="15.75">
      <c r="B473" s="11">
        <v>0.00298062813813772</v>
      </c>
      <c r="C473" s="11">
        <f t="shared" si="14"/>
        <v>0.00117096018735363</v>
      </c>
      <c r="D473" s="11">
        <f t="shared" si="15"/>
        <v>0.5526932084309139</v>
      </c>
    </row>
    <row r="474" spans="2:4" s="7" customFormat="1" ht="15.75">
      <c r="B474" s="11">
        <v>0.003002361251669234</v>
      </c>
      <c r="C474" s="11">
        <f t="shared" si="14"/>
        <v>0.00117096018735363</v>
      </c>
      <c r="D474" s="11">
        <f t="shared" si="15"/>
        <v>0.5538641686182675</v>
      </c>
    </row>
    <row r="475" spans="2:4" s="7" customFormat="1" ht="15.75">
      <c r="B475" s="11">
        <v>0.0030165935394257273</v>
      </c>
      <c r="C475" s="11">
        <f t="shared" si="14"/>
        <v>0.00117096018735363</v>
      </c>
      <c r="D475" s="11">
        <f t="shared" si="15"/>
        <v>0.5550351288056211</v>
      </c>
    </row>
    <row r="476" spans="2:4" s="7" customFormat="1" ht="15.75">
      <c r="B476" s="11">
        <v>0.003053437486890248</v>
      </c>
      <c r="C476" s="11">
        <f t="shared" si="14"/>
        <v>0.00117096018735363</v>
      </c>
      <c r="D476" s="11">
        <f t="shared" si="15"/>
        <v>0.5562060889929747</v>
      </c>
    </row>
    <row r="477" spans="2:4" s="7" customFormat="1" ht="15.75">
      <c r="B477" s="11">
        <v>0.0030748980959433517</v>
      </c>
      <c r="C477" s="11">
        <f t="shared" si="14"/>
        <v>0.00117096018735363</v>
      </c>
      <c r="D477" s="11">
        <f t="shared" si="15"/>
        <v>0.5573770491803284</v>
      </c>
    </row>
    <row r="478" spans="2:4" s="7" customFormat="1" ht="15.75">
      <c r="B478" s="11">
        <v>0.0031925727305593603</v>
      </c>
      <c r="C478" s="11">
        <f t="shared" si="14"/>
        <v>0.00117096018735363</v>
      </c>
      <c r="D478" s="11">
        <f t="shared" si="15"/>
        <v>0.558548009367682</v>
      </c>
    </row>
    <row r="479" spans="2:4" s="7" customFormat="1" ht="15.75">
      <c r="B479" s="11">
        <v>0.003256574173719331</v>
      </c>
      <c r="C479" s="11">
        <f t="shared" si="14"/>
        <v>0.00117096018735363</v>
      </c>
      <c r="D479" s="11">
        <f t="shared" si="15"/>
        <v>0.5597189695550356</v>
      </c>
    </row>
    <row r="480" spans="2:4" s="7" customFormat="1" ht="15.75">
      <c r="B480" s="11">
        <v>0.003276900802314791</v>
      </c>
      <c r="C480" s="11">
        <f t="shared" si="14"/>
        <v>0.00117096018735363</v>
      </c>
      <c r="D480" s="11">
        <f t="shared" si="15"/>
        <v>0.5608899297423893</v>
      </c>
    </row>
    <row r="481" spans="2:4" s="7" customFormat="1" ht="15.75">
      <c r="B481" s="11">
        <v>0.0033036039295772984</v>
      </c>
      <c r="C481" s="11">
        <f t="shared" si="14"/>
        <v>0.00117096018735363</v>
      </c>
      <c r="D481" s="11">
        <f t="shared" si="15"/>
        <v>0.5620608899297429</v>
      </c>
    </row>
    <row r="482" spans="2:4" s="7" customFormat="1" ht="15.75">
      <c r="B482" s="11">
        <v>0.003355707846972315</v>
      </c>
      <c r="C482" s="11">
        <f t="shared" si="14"/>
        <v>0.00117096018735363</v>
      </c>
      <c r="D482" s="11">
        <f t="shared" si="15"/>
        <v>0.5632318501170965</v>
      </c>
    </row>
    <row r="483" spans="2:4" s="7" customFormat="1" ht="15.75">
      <c r="B483" s="11">
        <v>0.0035583893713597766</v>
      </c>
      <c r="C483" s="11">
        <f t="shared" si="14"/>
        <v>0.00117096018735363</v>
      </c>
      <c r="D483" s="11">
        <f t="shared" si="15"/>
        <v>0.5644028103044502</v>
      </c>
    </row>
    <row r="484" spans="2:4" s="7" customFormat="1" ht="15.75">
      <c r="B484" s="11">
        <v>0.0036141507372248745</v>
      </c>
      <c r="C484" s="11">
        <f t="shared" si="14"/>
        <v>0.00117096018735363</v>
      </c>
      <c r="D484" s="11">
        <f t="shared" si="15"/>
        <v>0.5655737704918038</v>
      </c>
    </row>
    <row r="485" spans="2:4" s="7" customFormat="1" ht="15.75">
      <c r="B485" s="11">
        <v>0.003645034177333669</v>
      </c>
      <c r="C485" s="11">
        <f t="shared" si="14"/>
        <v>0.00117096018735363</v>
      </c>
      <c r="D485" s="11">
        <f t="shared" si="15"/>
        <v>0.5667447306791574</v>
      </c>
    </row>
    <row r="486" spans="2:4" s="7" customFormat="1" ht="15.75">
      <c r="B486" s="11">
        <v>0.0036697288889624017</v>
      </c>
      <c r="C486" s="11">
        <f t="shared" si="14"/>
        <v>0.00117096018735363</v>
      </c>
      <c r="D486" s="11">
        <f t="shared" si="15"/>
        <v>0.5679156908665111</v>
      </c>
    </row>
    <row r="487" spans="2:4" s="7" customFormat="1" ht="15.75">
      <c r="B487" s="11">
        <v>0.0037594029239057455</v>
      </c>
      <c r="C487" s="11">
        <f t="shared" si="14"/>
        <v>0.00117096018735363</v>
      </c>
      <c r="D487" s="11">
        <f t="shared" si="15"/>
        <v>0.5690866510538647</v>
      </c>
    </row>
    <row r="488" spans="2:4" s="7" customFormat="1" ht="15.75">
      <c r="B488" s="11">
        <v>0.0037705404218870493</v>
      </c>
      <c r="C488" s="11">
        <f t="shared" si="14"/>
        <v>0.00117096018735363</v>
      </c>
      <c r="D488" s="11">
        <f t="shared" si="15"/>
        <v>0.5702576112412183</v>
      </c>
    </row>
    <row r="489" spans="2:4" s="7" customFormat="1" ht="15.75">
      <c r="B489" s="11">
        <v>0.003773506594794611</v>
      </c>
      <c r="C489" s="11">
        <f t="shared" si="14"/>
        <v>0.00117096018735363</v>
      </c>
      <c r="D489" s="11">
        <f t="shared" si="15"/>
        <v>0.571428571428572</v>
      </c>
    </row>
    <row r="490" spans="2:4" s="7" customFormat="1" ht="15.75">
      <c r="B490" s="11">
        <v>0.003850343754056767</v>
      </c>
      <c r="C490" s="11">
        <f t="shared" si="14"/>
        <v>0.00117096018735363</v>
      </c>
      <c r="D490" s="11">
        <f t="shared" si="15"/>
        <v>0.5725995316159256</v>
      </c>
    </row>
    <row r="491" spans="2:4" s="7" customFormat="1" ht="15.75">
      <c r="B491" s="11">
        <v>0.003885882791382005</v>
      </c>
      <c r="C491" s="11">
        <f t="shared" si="14"/>
        <v>0.00117096018735363</v>
      </c>
      <c r="D491" s="11">
        <f t="shared" si="15"/>
        <v>0.5737704918032792</v>
      </c>
    </row>
    <row r="492" spans="2:4" s="7" customFormat="1" ht="15.75">
      <c r="B492" s="11">
        <v>0.0038865186892809876</v>
      </c>
      <c r="C492" s="11">
        <f t="shared" si="14"/>
        <v>0.00117096018735363</v>
      </c>
      <c r="D492" s="11">
        <f t="shared" si="15"/>
        <v>0.5749414519906328</v>
      </c>
    </row>
    <row r="493" spans="2:4" s="7" customFormat="1" ht="15.75">
      <c r="B493" s="11">
        <v>0.00393959800408031</v>
      </c>
      <c r="C493" s="11">
        <f t="shared" si="14"/>
        <v>0.00117096018735363</v>
      </c>
      <c r="D493" s="11">
        <f t="shared" si="15"/>
        <v>0.5761124121779865</v>
      </c>
    </row>
    <row r="494" spans="2:4" s="7" customFormat="1" ht="15.75">
      <c r="B494" s="11">
        <v>0.0039458517758864595</v>
      </c>
      <c r="C494" s="11">
        <f t="shared" si="14"/>
        <v>0.00117096018735363</v>
      </c>
      <c r="D494" s="11">
        <f t="shared" si="15"/>
        <v>0.5772833723653401</v>
      </c>
    </row>
    <row r="495" spans="2:4" s="7" customFormat="1" ht="15.75">
      <c r="B495" s="11">
        <v>0.004008021397538868</v>
      </c>
      <c r="C495" s="11">
        <f t="shared" si="14"/>
        <v>0.00117096018735363</v>
      </c>
      <c r="D495" s="11">
        <f t="shared" si="15"/>
        <v>0.5784543325526937</v>
      </c>
    </row>
    <row r="496" spans="2:4" s="7" customFormat="1" ht="15.75">
      <c r="B496" s="11">
        <v>0.004098366392282185</v>
      </c>
      <c r="C496" s="11">
        <f t="shared" si="14"/>
        <v>0.00117096018735363</v>
      </c>
      <c r="D496" s="11">
        <f t="shared" si="15"/>
        <v>0.5796252927400474</v>
      </c>
    </row>
    <row r="497" spans="2:4" s="7" customFormat="1" ht="15.75">
      <c r="B497" s="11">
        <v>0.004098366392282185</v>
      </c>
      <c r="C497" s="11">
        <f t="shared" si="14"/>
        <v>0.00117096018735363</v>
      </c>
      <c r="D497" s="11">
        <f t="shared" si="15"/>
        <v>0.580796252927401</v>
      </c>
    </row>
    <row r="498" spans="2:4" s="7" customFormat="1" ht="15.75">
      <c r="B498" s="11">
        <v>0.004144753263368652</v>
      </c>
      <c r="C498" s="11">
        <f t="shared" si="14"/>
        <v>0.00117096018735363</v>
      </c>
      <c r="D498" s="11">
        <f t="shared" si="15"/>
        <v>0.5819672131147546</v>
      </c>
    </row>
    <row r="499" spans="2:4" s="7" customFormat="1" ht="15.75">
      <c r="B499" s="11">
        <v>0.004186296014327374</v>
      </c>
      <c r="C499" s="11">
        <f t="shared" si="14"/>
        <v>0.00117096018735363</v>
      </c>
      <c r="D499" s="11">
        <f t="shared" si="15"/>
        <v>0.5831381733021083</v>
      </c>
    </row>
    <row r="500" spans="2:4" s="7" customFormat="1" ht="15.75">
      <c r="B500" s="11">
        <v>0.004214081246830893</v>
      </c>
      <c r="C500" s="11">
        <f t="shared" si="14"/>
        <v>0.00117096018735363</v>
      </c>
      <c r="D500" s="11">
        <f t="shared" si="15"/>
        <v>0.5843091334894619</v>
      </c>
    </row>
    <row r="501" spans="2:4" s="7" customFormat="1" ht="15.75">
      <c r="B501" s="11">
        <v>0.004265156634638553</v>
      </c>
      <c r="C501" s="11">
        <f t="shared" si="14"/>
        <v>0.00117096018735363</v>
      </c>
      <c r="D501" s="11">
        <f t="shared" si="15"/>
        <v>0.5854800936768155</v>
      </c>
    </row>
    <row r="502" spans="2:4" s="7" customFormat="1" ht="15.75">
      <c r="B502" s="11">
        <v>0.004311678992607926</v>
      </c>
      <c r="C502" s="11">
        <f t="shared" si="14"/>
        <v>0.00117096018735363</v>
      </c>
      <c r="D502" s="11">
        <f t="shared" si="15"/>
        <v>0.5866510538641692</v>
      </c>
    </row>
    <row r="503" spans="2:4" s="7" customFormat="1" ht="15.75">
      <c r="B503" s="11">
        <v>0.0043150013014132795</v>
      </c>
      <c r="C503" s="11">
        <f t="shared" si="14"/>
        <v>0.00117096018735363</v>
      </c>
      <c r="D503" s="11">
        <f t="shared" si="15"/>
        <v>0.5878220140515228</v>
      </c>
    </row>
    <row r="504" spans="2:4" s="7" customFormat="1" ht="15.75">
      <c r="B504" s="11">
        <v>0.004344684604010892</v>
      </c>
      <c r="C504" s="11">
        <f t="shared" si="14"/>
        <v>0.00117096018735363</v>
      </c>
      <c r="D504" s="11">
        <f t="shared" si="15"/>
        <v>0.5889929742388764</v>
      </c>
    </row>
    <row r="505" spans="2:4" s="7" customFormat="1" ht="15.75">
      <c r="B505" s="11">
        <v>0.00439214625773557</v>
      </c>
      <c r="C505" s="11">
        <f t="shared" si="14"/>
        <v>0.00117096018735363</v>
      </c>
      <c r="D505" s="11">
        <f t="shared" si="15"/>
        <v>0.59016393442623</v>
      </c>
    </row>
    <row r="506" spans="2:4" s="7" customFormat="1" ht="15.75">
      <c r="B506" s="11">
        <v>0.004395611473038129</v>
      </c>
      <c r="C506" s="11">
        <f t="shared" si="14"/>
        <v>0.00117096018735363</v>
      </c>
      <c r="D506" s="11">
        <f t="shared" si="15"/>
        <v>0.5913348946135837</v>
      </c>
    </row>
    <row r="507" spans="2:4" s="7" customFormat="1" ht="15.75">
      <c r="B507" s="11">
        <v>0.004454350349380375</v>
      </c>
      <c r="C507" s="11">
        <f t="shared" si="14"/>
        <v>0.00117096018735363</v>
      </c>
      <c r="D507" s="11">
        <f t="shared" si="15"/>
        <v>0.5925058548009373</v>
      </c>
    </row>
    <row r="508" spans="2:4" s="7" customFormat="1" ht="15.75">
      <c r="B508" s="11">
        <v>0.004538220505524683</v>
      </c>
      <c r="C508" s="11">
        <f t="shared" si="14"/>
        <v>0.00117096018735363</v>
      </c>
      <c r="D508" s="11">
        <f t="shared" si="15"/>
        <v>0.593676814988291</v>
      </c>
    </row>
    <row r="509" spans="2:4" s="7" customFormat="1" ht="15.75">
      <c r="B509" s="11">
        <v>0.004566217979581184</v>
      </c>
      <c r="C509" s="11">
        <f t="shared" si="14"/>
        <v>0.00117096018735363</v>
      </c>
      <c r="D509" s="11">
        <f t="shared" si="15"/>
        <v>0.5948477751756446</v>
      </c>
    </row>
    <row r="510" spans="2:4" s="7" customFormat="1" ht="15.75">
      <c r="B510" s="11">
        <v>0.004741471047360827</v>
      </c>
      <c r="C510" s="11">
        <f t="shared" si="14"/>
        <v>0.00117096018735363</v>
      </c>
      <c r="D510" s="11">
        <f t="shared" si="15"/>
        <v>0.5960187353629982</v>
      </c>
    </row>
    <row r="511" spans="2:4" s="7" customFormat="1" ht="15.75">
      <c r="B511" s="11">
        <v>0.0050125418235441935</v>
      </c>
      <c r="C511" s="11">
        <f t="shared" si="14"/>
        <v>0.00117096018735363</v>
      </c>
      <c r="D511" s="11">
        <f t="shared" si="15"/>
        <v>0.5971896955503518</v>
      </c>
    </row>
    <row r="512" spans="2:4" s="7" customFormat="1" ht="15.75">
      <c r="B512" s="11">
        <v>0.005036818087428511</v>
      </c>
      <c r="C512" s="11">
        <f t="shared" si="14"/>
        <v>0.00117096018735363</v>
      </c>
      <c r="D512" s="11">
        <f t="shared" si="15"/>
        <v>0.5983606557377055</v>
      </c>
    </row>
    <row r="513" spans="2:4" s="7" customFormat="1" ht="15.75">
      <c r="B513" s="11">
        <v>0.005163756548059697</v>
      </c>
      <c r="C513" s="11">
        <f t="shared" si="14"/>
        <v>0.00117096018735363</v>
      </c>
      <c r="D513" s="11">
        <f t="shared" si="15"/>
        <v>0.5995316159250591</v>
      </c>
    </row>
    <row r="514" spans="2:4" s="7" customFormat="1" ht="15.75">
      <c r="B514" s="11">
        <v>0.005180569258237123</v>
      </c>
      <c r="C514" s="11">
        <f t="shared" si="14"/>
        <v>0.00117096018735363</v>
      </c>
      <c r="D514" s="11">
        <f t="shared" si="15"/>
        <v>0.6007025761124127</v>
      </c>
    </row>
    <row r="515" spans="2:4" s="7" customFormat="1" ht="15.75">
      <c r="B515" s="11">
        <v>0.005263170044274691</v>
      </c>
      <c r="C515" s="11">
        <f aca="true" t="shared" si="16" ref="C515:C578">1/854</f>
        <v>0.00117096018735363</v>
      </c>
      <c r="D515" s="11">
        <f t="shared" si="15"/>
        <v>0.6018735362997664</v>
      </c>
    </row>
    <row r="516" spans="2:4" s="7" customFormat="1" ht="15.75">
      <c r="B516" s="11">
        <v>0.005269926391373825</v>
      </c>
      <c r="C516" s="11">
        <f t="shared" si="16"/>
        <v>0.00117096018735363</v>
      </c>
      <c r="D516" s="11">
        <f aca="true" t="shared" si="17" ref="D516:D579">C516+D515</f>
        <v>0.60304449648712</v>
      </c>
    </row>
    <row r="517" spans="2:4" s="7" customFormat="1" ht="15.75">
      <c r="B517" s="11">
        <v>0.00527357847093691</v>
      </c>
      <c r="C517" s="11">
        <f t="shared" si="16"/>
        <v>0.00117096018735363</v>
      </c>
      <c r="D517" s="11">
        <f t="shared" si="17"/>
        <v>0.6042154566744736</v>
      </c>
    </row>
    <row r="518" spans="2:4" s="7" customFormat="1" ht="15.75">
      <c r="B518" s="11">
        <v>0.005299940134219735</v>
      </c>
      <c r="C518" s="11">
        <f t="shared" si="16"/>
        <v>0.00117096018735363</v>
      </c>
      <c r="D518" s="11">
        <f t="shared" si="17"/>
        <v>0.6053864168618273</v>
      </c>
    </row>
    <row r="519" spans="2:4" s="7" customFormat="1" ht="15.75">
      <c r="B519" s="11">
        <v>0.005361943141385373</v>
      </c>
      <c r="C519" s="11">
        <f t="shared" si="16"/>
        <v>0.00117096018735363</v>
      </c>
      <c r="D519" s="11">
        <f t="shared" si="17"/>
        <v>0.6065573770491809</v>
      </c>
    </row>
    <row r="520" spans="2:4" s="7" customFormat="1" ht="15.75">
      <c r="B520" s="11">
        <v>0.005390848634876373</v>
      </c>
      <c r="C520" s="11">
        <f t="shared" si="16"/>
        <v>0.00117096018735363</v>
      </c>
      <c r="D520" s="11">
        <f t="shared" si="17"/>
        <v>0.6077283372365345</v>
      </c>
    </row>
    <row r="521" spans="2:4" s="7" customFormat="1" ht="15.75">
      <c r="B521" s="11">
        <v>0.005420067469339113</v>
      </c>
      <c r="C521" s="11">
        <f t="shared" si="16"/>
        <v>0.00117096018735363</v>
      </c>
      <c r="D521" s="11">
        <f t="shared" si="17"/>
        <v>0.6088992974238882</v>
      </c>
    </row>
    <row r="522" spans="2:4" s="7" customFormat="1" ht="15.75">
      <c r="B522" s="11">
        <v>0.005423333569990736</v>
      </c>
      <c r="C522" s="11">
        <f t="shared" si="16"/>
        <v>0.00117096018735363</v>
      </c>
      <c r="D522" s="11">
        <f t="shared" si="17"/>
        <v>0.6100702576112418</v>
      </c>
    </row>
    <row r="523" spans="2:4" s="7" customFormat="1" ht="15.75">
      <c r="B523" s="11">
        <v>0.005459522204898974</v>
      </c>
      <c r="C523" s="11">
        <f t="shared" si="16"/>
        <v>0.00117096018735363</v>
      </c>
      <c r="D523" s="11">
        <f t="shared" si="17"/>
        <v>0.6112412177985954</v>
      </c>
    </row>
    <row r="524" spans="2:4" s="7" customFormat="1" ht="15.75">
      <c r="B524" s="11">
        <v>0.005540929103059516</v>
      </c>
      <c r="C524" s="11">
        <f t="shared" si="16"/>
        <v>0.00117096018735363</v>
      </c>
      <c r="D524" s="11">
        <f t="shared" si="17"/>
        <v>0.612412177985949</v>
      </c>
    </row>
    <row r="525" spans="2:4" s="7" customFormat="1" ht="15.75">
      <c r="B525" s="11">
        <v>0.0056022555486697516</v>
      </c>
      <c r="C525" s="11">
        <f t="shared" si="16"/>
        <v>0.00117096018735363</v>
      </c>
      <c r="D525" s="11">
        <f t="shared" si="17"/>
        <v>0.6135831381733027</v>
      </c>
    </row>
    <row r="526" spans="2:4" s="7" customFormat="1" ht="15.75">
      <c r="B526" s="11">
        <v>0.005618723967194337</v>
      </c>
      <c r="C526" s="11">
        <f t="shared" si="16"/>
        <v>0.00117096018735363</v>
      </c>
      <c r="D526" s="11">
        <f t="shared" si="17"/>
        <v>0.6147540983606563</v>
      </c>
    </row>
    <row r="527" spans="2:4" s="7" customFormat="1" ht="15.75">
      <c r="B527" s="11">
        <v>0.005633817718256064</v>
      </c>
      <c r="C527" s="11">
        <f t="shared" si="16"/>
        <v>0.00117096018735363</v>
      </c>
      <c r="D527" s="11">
        <f t="shared" si="17"/>
        <v>0.6159250585480099</v>
      </c>
    </row>
    <row r="528" spans="2:4" s="7" customFormat="1" ht="15.75">
      <c r="B528" s="11">
        <v>0.005704824758820651</v>
      </c>
      <c r="C528" s="11">
        <f t="shared" si="16"/>
        <v>0.00117096018735363</v>
      </c>
      <c r="D528" s="11">
        <f t="shared" si="17"/>
        <v>0.6170960187353636</v>
      </c>
    </row>
    <row r="529" spans="2:4" s="7" customFormat="1" ht="15.75">
      <c r="B529" s="11">
        <v>0.005727548727231182</v>
      </c>
      <c r="C529" s="11">
        <f t="shared" si="16"/>
        <v>0.00117096018735363</v>
      </c>
      <c r="D529" s="11">
        <f t="shared" si="17"/>
        <v>0.6182669789227172</v>
      </c>
    </row>
    <row r="530" spans="2:4" s="7" customFormat="1" ht="15.75">
      <c r="B530" s="11">
        <v>0.00587496444302075</v>
      </c>
      <c r="C530" s="11">
        <f t="shared" si="16"/>
        <v>0.00117096018735363</v>
      </c>
      <c r="D530" s="11">
        <f t="shared" si="17"/>
        <v>0.6194379391100708</v>
      </c>
    </row>
    <row r="531" spans="2:4" s="7" customFormat="1" ht="15.75">
      <c r="B531" s="11">
        <v>0.00595436757582151</v>
      </c>
      <c r="C531" s="11">
        <f t="shared" si="16"/>
        <v>0.00117096018735363</v>
      </c>
      <c r="D531" s="11">
        <f t="shared" si="17"/>
        <v>0.6206088992974245</v>
      </c>
    </row>
    <row r="532" spans="2:4" s="7" customFormat="1" ht="15.75">
      <c r="B532" s="11">
        <v>0.0060606246116909545</v>
      </c>
      <c r="C532" s="11">
        <f t="shared" si="16"/>
        <v>0.00117096018735363</v>
      </c>
      <c r="D532" s="11">
        <f t="shared" si="17"/>
        <v>0.6217798594847781</v>
      </c>
    </row>
    <row r="533" spans="2:4" s="7" customFormat="1" ht="15.75">
      <c r="B533" s="11">
        <v>0.0060790460763821925</v>
      </c>
      <c r="C533" s="11">
        <f t="shared" si="16"/>
        <v>0.00117096018735363</v>
      </c>
      <c r="D533" s="11">
        <f t="shared" si="17"/>
        <v>0.6229508196721317</v>
      </c>
    </row>
    <row r="534" spans="2:4" s="7" customFormat="1" ht="15.75">
      <c r="B534" s="11">
        <v>0.0060790460763821925</v>
      </c>
      <c r="C534" s="11">
        <f t="shared" si="16"/>
        <v>0.00117096018735363</v>
      </c>
      <c r="D534" s="11">
        <f t="shared" si="17"/>
        <v>0.6241217798594854</v>
      </c>
    </row>
    <row r="535" spans="2:4" s="7" customFormat="1" ht="15.75">
      <c r="B535" s="11">
        <v>0.006177003660826564</v>
      </c>
      <c r="C535" s="11">
        <f t="shared" si="16"/>
        <v>0.00117096018735363</v>
      </c>
      <c r="D535" s="11">
        <f t="shared" si="17"/>
        <v>0.625292740046839</v>
      </c>
    </row>
    <row r="536" spans="2:4" s="7" customFormat="1" ht="15.75">
      <c r="B536" s="11">
        <v>0.006272421998414193</v>
      </c>
      <c r="C536" s="11">
        <f t="shared" si="16"/>
        <v>0.00117096018735363</v>
      </c>
      <c r="D536" s="11">
        <f t="shared" si="17"/>
        <v>0.6264637002341926</v>
      </c>
    </row>
    <row r="537" spans="2:4" s="7" customFormat="1" ht="15.75">
      <c r="B537" s="11">
        <v>0.006281920933126356</v>
      </c>
      <c r="C537" s="11">
        <f t="shared" si="16"/>
        <v>0.00117096018735363</v>
      </c>
      <c r="D537" s="11">
        <f t="shared" si="17"/>
        <v>0.6276346604215463</v>
      </c>
    </row>
    <row r="538" spans="2:4" s="7" customFormat="1" ht="15.75">
      <c r="B538" s="11">
        <v>0.006389798098770988</v>
      </c>
      <c r="C538" s="11">
        <f t="shared" si="16"/>
        <v>0.00117096018735363</v>
      </c>
      <c r="D538" s="11">
        <f t="shared" si="17"/>
        <v>0.6288056206088999</v>
      </c>
    </row>
    <row r="539" spans="2:4" s="7" customFormat="1" ht="15.75">
      <c r="B539" s="11">
        <v>0.0065574005461590396</v>
      </c>
      <c r="C539" s="11">
        <f t="shared" si="16"/>
        <v>0.00117096018735363</v>
      </c>
      <c r="D539" s="11">
        <f t="shared" si="17"/>
        <v>0.6299765807962535</v>
      </c>
    </row>
    <row r="540" spans="2:4" s="7" customFormat="1" ht="15.75">
      <c r="B540" s="11">
        <v>0.006576197715305989</v>
      </c>
      <c r="C540" s="11">
        <f t="shared" si="16"/>
        <v>0.00117096018735363</v>
      </c>
      <c r="D540" s="11">
        <f t="shared" si="17"/>
        <v>0.6311475409836071</v>
      </c>
    </row>
    <row r="541" spans="2:4" s="7" customFormat="1" ht="15.75">
      <c r="B541" s="11">
        <v>0.006615239118719183</v>
      </c>
      <c r="C541" s="11">
        <f t="shared" si="16"/>
        <v>0.00117096018735363</v>
      </c>
      <c r="D541" s="11">
        <f t="shared" si="17"/>
        <v>0.6323185011709608</v>
      </c>
    </row>
    <row r="542" spans="2:4" s="7" customFormat="1" ht="15.75">
      <c r="B542" s="11">
        <v>0.0067318734754452676</v>
      </c>
      <c r="C542" s="11">
        <f t="shared" si="16"/>
        <v>0.00117096018735363</v>
      </c>
      <c r="D542" s="11">
        <f t="shared" si="17"/>
        <v>0.6334894613583144</v>
      </c>
    </row>
    <row r="543" spans="2:4" s="7" customFormat="1" ht="15.75">
      <c r="B543" s="11">
        <v>0.00680274732275262</v>
      </c>
      <c r="C543" s="11">
        <f t="shared" si="16"/>
        <v>0.00117096018735363</v>
      </c>
      <c r="D543" s="11">
        <f t="shared" si="17"/>
        <v>0.634660421545668</v>
      </c>
    </row>
    <row r="544" spans="2:4" s="7" customFormat="1" ht="15.75">
      <c r="B544" s="11">
        <v>0.006836481298912166</v>
      </c>
      <c r="C544" s="11">
        <f t="shared" si="16"/>
        <v>0.00117096018735363</v>
      </c>
      <c r="D544" s="11">
        <f t="shared" si="17"/>
        <v>0.6358313817330217</v>
      </c>
    </row>
    <row r="545" spans="2:4" s="7" customFormat="1" ht="15.75">
      <c r="B545" s="11">
        <v>0.0068728792877620504</v>
      </c>
      <c r="C545" s="11">
        <f t="shared" si="16"/>
        <v>0.00117096018735363</v>
      </c>
      <c r="D545" s="11">
        <f t="shared" si="17"/>
        <v>0.6370023419203753</v>
      </c>
    </row>
    <row r="546" spans="2:4" s="7" customFormat="1" ht="15.75">
      <c r="B546" s="11">
        <v>0.006887672515422724</v>
      </c>
      <c r="C546" s="11">
        <f t="shared" si="16"/>
        <v>0.00117096018735363</v>
      </c>
      <c r="D546" s="11">
        <f t="shared" si="17"/>
        <v>0.6381733021077289</v>
      </c>
    </row>
    <row r="547" spans="2:4" s="7" customFormat="1" ht="15.75">
      <c r="B547" s="11">
        <v>0.006922438950171707</v>
      </c>
      <c r="C547" s="11">
        <f t="shared" si="16"/>
        <v>0.00117096018735363</v>
      </c>
      <c r="D547" s="11">
        <f t="shared" si="17"/>
        <v>0.6393442622950826</v>
      </c>
    </row>
    <row r="548" spans="2:4" s="7" customFormat="1" ht="15.75">
      <c r="B548" s="11">
        <v>0.006938449344920854</v>
      </c>
      <c r="C548" s="11">
        <f t="shared" si="16"/>
        <v>0.00117096018735363</v>
      </c>
      <c r="D548" s="11">
        <f t="shared" si="17"/>
        <v>0.6405152224824362</v>
      </c>
    </row>
    <row r="549" spans="2:4" s="7" customFormat="1" ht="15.75">
      <c r="B549" s="11">
        <v>0.0070157147910883825</v>
      </c>
      <c r="C549" s="11">
        <f t="shared" si="16"/>
        <v>0.00117096018735363</v>
      </c>
      <c r="D549" s="11">
        <f t="shared" si="17"/>
        <v>0.6416861826697898</v>
      </c>
    </row>
    <row r="550" spans="2:4" s="7" customFormat="1" ht="15.75">
      <c r="B550" s="11">
        <v>0.007249751650265965</v>
      </c>
      <c r="C550" s="11">
        <f t="shared" si="16"/>
        <v>0.00117096018735363</v>
      </c>
      <c r="D550" s="11">
        <f t="shared" si="17"/>
        <v>0.6428571428571435</v>
      </c>
    </row>
    <row r="551" spans="2:4" s="7" customFormat="1" ht="15.75">
      <c r="B551" s="11">
        <v>0.007370540228022773</v>
      </c>
      <c r="C551" s="11">
        <f t="shared" si="16"/>
        <v>0.00117096018735363</v>
      </c>
      <c r="D551" s="11">
        <f t="shared" si="17"/>
        <v>0.6440281030444971</v>
      </c>
    </row>
    <row r="552" spans="2:4" s="7" customFormat="1" ht="15.75">
      <c r="B552" s="11">
        <v>0.007388125740040024</v>
      </c>
      <c r="C552" s="11">
        <f t="shared" si="16"/>
        <v>0.00117096018735363</v>
      </c>
      <c r="D552" s="11">
        <f t="shared" si="17"/>
        <v>0.6451990632318507</v>
      </c>
    </row>
    <row r="553" spans="2:4" s="7" customFormat="1" ht="15.75">
      <c r="B553" s="11">
        <v>0.007393749024938192</v>
      </c>
      <c r="C553" s="11">
        <f t="shared" si="16"/>
        <v>0.00117096018735363</v>
      </c>
      <c r="D553" s="11">
        <f t="shared" si="17"/>
        <v>0.6463700234192044</v>
      </c>
    </row>
    <row r="554" spans="2:4" s="7" customFormat="1" ht="15.75">
      <c r="B554" s="11">
        <v>0.00756674259442583</v>
      </c>
      <c r="C554" s="11">
        <f t="shared" si="16"/>
        <v>0.00117096018735363</v>
      </c>
      <c r="D554" s="11">
        <f t="shared" si="17"/>
        <v>0.647540983606558</v>
      </c>
    </row>
    <row r="555" spans="2:4" s="7" customFormat="1" ht="15.75">
      <c r="B555" s="11">
        <v>0.00758684701305817</v>
      </c>
      <c r="C555" s="11">
        <f t="shared" si="16"/>
        <v>0.00117096018735363</v>
      </c>
      <c r="D555" s="11">
        <f t="shared" si="17"/>
        <v>0.6487119437939116</v>
      </c>
    </row>
    <row r="556" spans="2:4" s="7" customFormat="1" ht="15.75">
      <c r="B556" s="11">
        <v>0.007689656905418571</v>
      </c>
      <c r="C556" s="11">
        <f t="shared" si="16"/>
        <v>0.00117096018735363</v>
      </c>
      <c r="D556" s="11">
        <f t="shared" si="17"/>
        <v>0.6498829039812652</v>
      </c>
    </row>
    <row r="557" spans="2:4" s="7" customFormat="1" ht="15.75">
      <c r="B557" s="11">
        <v>0.007714151363678433</v>
      </c>
      <c r="C557" s="11">
        <f t="shared" si="16"/>
        <v>0.00117096018735363</v>
      </c>
      <c r="D557" s="11">
        <f t="shared" si="17"/>
        <v>0.6510538641686189</v>
      </c>
    </row>
    <row r="558" spans="2:4" s="7" customFormat="1" ht="15.75">
      <c r="B558" s="11">
        <v>0.00779297013751311</v>
      </c>
      <c r="C558" s="11">
        <f t="shared" si="16"/>
        <v>0.00117096018735363</v>
      </c>
      <c r="D558" s="11">
        <f t="shared" si="17"/>
        <v>0.6522248243559725</v>
      </c>
    </row>
    <row r="559" spans="2:4" s="7" customFormat="1" ht="15.75">
      <c r="B559" s="11">
        <v>0.007843177461025879</v>
      </c>
      <c r="C559" s="11">
        <f t="shared" si="16"/>
        <v>0.00117096018735363</v>
      </c>
      <c r="D559" s="11">
        <f t="shared" si="17"/>
        <v>0.6533957845433261</v>
      </c>
    </row>
    <row r="560" spans="2:4" s="7" customFormat="1" ht="15.75">
      <c r="B560" s="11">
        <v>0.00789086301236357</v>
      </c>
      <c r="C560" s="11">
        <f t="shared" si="16"/>
        <v>0.00117096018735363</v>
      </c>
      <c r="D560" s="11">
        <f t="shared" si="17"/>
        <v>0.6545667447306798</v>
      </c>
    </row>
    <row r="561" spans="2:4" s="7" customFormat="1" ht="15.75">
      <c r="B561" s="11">
        <v>0.007947957625043203</v>
      </c>
      <c r="C561" s="11">
        <f t="shared" si="16"/>
        <v>0.00117096018735363</v>
      </c>
      <c r="D561" s="11">
        <f t="shared" si="17"/>
        <v>0.6557377049180334</v>
      </c>
    </row>
    <row r="562" spans="2:4" s="7" customFormat="1" ht="15.75">
      <c r="B562" s="11">
        <v>0.007964153189726033</v>
      </c>
      <c r="C562" s="11">
        <f t="shared" si="16"/>
        <v>0.00117096018735363</v>
      </c>
      <c r="D562" s="11">
        <f t="shared" si="17"/>
        <v>0.656908665105387</v>
      </c>
    </row>
    <row r="563" spans="2:4" s="7" customFormat="1" ht="15.75">
      <c r="B563" s="11">
        <v>0.008190053970044403</v>
      </c>
      <c r="C563" s="11">
        <f t="shared" si="16"/>
        <v>0.00117096018735363</v>
      </c>
      <c r="D563" s="11">
        <f t="shared" si="17"/>
        <v>0.6580796252927407</v>
      </c>
    </row>
    <row r="564" spans="2:4" s="7" customFormat="1" ht="15.75">
      <c r="B564" s="11">
        <v>0.008342071317395273</v>
      </c>
      <c r="C564" s="11">
        <f t="shared" si="16"/>
        <v>0.00117096018735363</v>
      </c>
      <c r="D564" s="11">
        <f t="shared" si="17"/>
        <v>0.6592505854800943</v>
      </c>
    </row>
    <row r="565" spans="2:4" s="7" customFormat="1" ht="15.75">
      <c r="B565" s="11">
        <v>0.008429488105482778</v>
      </c>
      <c r="C565" s="11">
        <f t="shared" si="16"/>
        <v>0.00117096018735363</v>
      </c>
      <c r="D565" s="11">
        <f t="shared" si="17"/>
        <v>0.6604215456674479</v>
      </c>
    </row>
    <row r="566" spans="2:4" s="7" customFormat="1" ht="15.75">
      <c r="B566" s="11">
        <v>0.00843580674963234</v>
      </c>
      <c r="C566" s="11">
        <f t="shared" si="16"/>
        <v>0.00117096018735363</v>
      </c>
      <c r="D566" s="11">
        <f t="shared" si="17"/>
        <v>0.6615925058548016</v>
      </c>
    </row>
    <row r="567" spans="2:4" s="7" customFormat="1" ht="15.75">
      <c r="B567" s="11">
        <v>0.008566997559474392</v>
      </c>
      <c r="C567" s="11">
        <f t="shared" si="16"/>
        <v>0.00117096018735363</v>
      </c>
      <c r="D567" s="11">
        <f t="shared" si="17"/>
        <v>0.6627634660421552</v>
      </c>
    </row>
    <row r="568" spans="2:4" s="7" customFormat="1" ht="15.75">
      <c r="B568" s="11">
        <v>0.008574246970134428</v>
      </c>
      <c r="C568" s="11">
        <f t="shared" si="16"/>
        <v>0.00117096018735363</v>
      </c>
      <c r="D568" s="11">
        <f t="shared" si="17"/>
        <v>0.6639344262295088</v>
      </c>
    </row>
    <row r="569" spans="2:4" s="7" customFormat="1" ht="15.75">
      <c r="B569" s="11">
        <v>0.00863088919927531</v>
      </c>
      <c r="C569" s="11">
        <f t="shared" si="16"/>
        <v>0.00117096018735363</v>
      </c>
      <c r="D569" s="11">
        <f t="shared" si="17"/>
        <v>0.6651053864168625</v>
      </c>
    </row>
    <row r="570" spans="2:4" s="7" customFormat="1" ht="15.75">
      <c r="B570" s="11">
        <v>0.008658062743114531</v>
      </c>
      <c r="C570" s="11">
        <f t="shared" si="16"/>
        <v>0.00117096018735363</v>
      </c>
      <c r="D570" s="11">
        <f t="shared" si="17"/>
        <v>0.6662763466042161</v>
      </c>
    </row>
    <row r="571" spans="2:4" s="7" customFormat="1" ht="15.75">
      <c r="B571" s="11">
        <v>0.008757026970819521</v>
      </c>
      <c r="C571" s="11">
        <f t="shared" si="16"/>
        <v>0.00117096018735363</v>
      </c>
      <c r="D571" s="11">
        <f t="shared" si="17"/>
        <v>0.6674473067915697</v>
      </c>
    </row>
    <row r="572" spans="2:4" s="7" customFormat="1" ht="15.75">
      <c r="B572" s="11">
        <v>0.008784829555732811</v>
      </c>
      <c r="C572" s="11">
        <f t="shared" si="16"/>
        <v>0.00117096018735363</v>
      </c>
      <c r="D572" s="11">
        <f t="shared" si="17"/>
        <v>0.6686182669789233</v>
      </c>
    </row>
    <row r="573" spans="2:4" s="7" customFormat="1" ht="15.75">
      <c r="B573" s="11">
        <v>0.008799935410006815</v>
      </c>
      <c r="C573" s="11">
        <f t="shared" si="16"/>
        <v>0.00117096018735363</v>
      </c>
      <c r="D573" s="11">
        <f t="shared" si="17"/>
        <v>0.669789227166277</v>
      </c>
    </row>
    <row r="574" spans="2:4" s="7" customFormat="1" ht="15.75">
      <c r="B574" s="11">
        <v>0.00883811315771692</v>
      </c>
      <c r="C574" s="11">
        <f t="shared" si="16"/>
        <v>0.00117096018735363</v>
      </c>
      <c r="D574" s="11">
        <f t="shared" si="17"/>
        <v>0.6709601873536306</v>
      </c>
    </row>
    <row r="575" spans="2:4" s="7" customFormat="1" ht="15.75">
      <c r="B575" s="11">
        <v>0.008845526022579167</v>
      </c>
      <c r="C575" s="11">
        <f t="shared" si="16"/>
        <v>0.00117096018735363</v>
      </c>
      <c r="D575" s="11">
        <f t="shared" si="17"/>
        <v>0.6721311475409842</v>
      </c>
    </row>
    <row r="576" spans="2:4" s="7" customFormat="1" ht="15.75">
      <c r="B576" s="11">
        <v>0.009101314246345561</v>
      </c>
      <c r="C576" s="11">
        <f t="shared" si="16"/>
        <v>0.00117096018735363</v>
      </c>
      <c r="D576" s="11">
        <f t="shared" si="17"/>
        <v>0.6733021077283379</v>
      </c>
    </row>
    <row r="577" spans="2:4" s="7" customFormat="1" ht="15.75">
      <c r="B577" s="11">
        <v>0.009104766992919067</v>
      </c>
      <c r="C577" s="11">
        <f t="shared" si="16"/>
        <v>0.00117096018735363</v>
      </c>
      <c r="D577" s="11">
        <f t="shared" si="17"/>
        <v>0.6744730679156915</v>
      </c>
    </row>
    <row r="578" spans="2:4" s="7" customFormat="1" ht="15.75">
      <c r="B578" s="11">
        <v>0.009371534091133567</v>
      </c>
      <c r="C578" s="11">
        <f t="shared" si="16"/>
        <v>0.00117096018735363</v>
      </c>
      <c r="D578" s="11">
        <f t="shared" si="17"/>
        <v>0.6756440281030451</v>
      </c>
    </row>
    <row r="579" spans="2:4" s="7" customFormat="1" ht="15.75">
      <c r="B579" s="11">
        <v>0.009377999333184317</v>
      </c>
      <c r="C579" s="11">
        <f aca="true" t="shared" si="18" ref="C579:C642">1/854</f>
        <v>0.00117096018735363</v>
      </c>
      <c r="D579" s="11">
        <f t="shared" si="17"/>
        <v>0.6768149882903988</v>
      </c>
    </row>
    <row r="580" spans="2:4" s="7" customFormat="1" ht="15.75">
      <c r="B580" s="11">
        <v>0.009439913363123786</v>
      </c>
      <c r="C580" s="11">
        <f t="shared" si="18"/>
        <v>0.00117096018735363</v>
      </c>
      <c r="D580" s="11">
        <f aca="true" t="shared" si="19" ref="D580:D643">C580+D579</f>
        <v>0.6779859484777524</v>
      </c>
    </row>
    <row r="581" spans="2:4" s="7" customFormat="1" ht="15.75">
      <c r="B581" s="11">
        <v>0.00944888919793251</v>
      </c>
      <c r="C581" s="11">
        <f t="shared" si="18"/>
        <v>0.00117096018735363</v>
      </c>
      <c r="D581" s="11">
        <f t="shared" si="19"/>
        <v>0.679156908665106</v>
      </c>
    </row>
    <row r="582" spans="2:4" s="7" customFormat="1" ht="15.75">
      <c r="B582" s="11">
        <v>0.009478743954543959</v>
      </c>
      <c r="C582" s="11">
        <f t="shared" si="18"/>
        <v>0.00117096018735363</v>
      </c>
      <c r="D582" s="11">
        <f t="shared" si="19"/>
        <v>0.6803278688524597</v>
      </c>
    </row>
    <row r="583" spans="2:4" s="7" customFormat="1" ht="15.75">
      <c r="B583" s="11">
        <v>0.009532960658723687</v>
      </c>
      <c r="C583" s="11">
        <f t="shared" si="18"/>
        <v>0.00117096018735363</v>
      </c>
      <c r="D583" s="11">
        <f t="shared" si="19"/>
        <v>0.6814988290398133</v>
      </c>
    </row>
    <row r="584" spans="2:4" s="7" customFormat="1" ht="15.75">
      <c r="B584" s="11">
        <v>0.009708814126960903</v>
      </c>
      <c r="C584" s="11">
        <f t="shared" si="18"/>
        <v>0.00117096018735363</v>
      </c>
      <c r="D584" s="11">
        <f t="shared" si="19"/>
        <v>0.6826697892271669</v>
      </c>
    </row>
    <row r="585" spans="2:4" s="7" customFormat="1" ht="15.75">
      <c r="B585" s="11">
        <v>0.009951902687160412</v>
      </c>
      <c r="C585" s="11">
        <f t="shared" si="18"/>
        <v>0.00117096018735363</v>
      </c>
      <c r="D585" s="11">
        <f t="shared" si="19"/>
        <v>0.6838407494145206</v>
      </c>
    </row>
    <row r="586" spans="2:4" s="7" customFormat="1" ht="15.75">
      <c r="B586" s="11">
        <v>0.009969097785297951</v>
      </c>
      <c r="C586" s="11">
        <f t="shared" si="18"/>
        <v>0.00117096018735363</v>
      </c>
      <c r="D586" s="11">
        <f t="shared" si="19"/>
        <v>0.6850117096018742</v>
      </c>
    </row>
    <row r="587" spans="2:4" s="7" customFormat="1" ht="15.75">
      <c r="B587" s="11">
        <v>0.010027677521323702</v>
      </c>
      <c r="C587" s="11">
        <f t="shared" si="18"/>
        <v>0.00117096018735363</v>
      </c>
      <c r="D587" s="11">
        <f t="shared" si="19"/>
        <v>0.6861826697892278</v>
      </c>
    </row>
    <row r="588" spans="2:4" s="7" customFormat="1" ht="15.75">
      <c r="B588" s="11">
        <v>0.010033885997133372</v>
      </c>
      <c r="C588" s="11">
        <f t="shared" si="18"/>
        <v>0.00117096018735363</v>
      </c>
      <c r="D588" s="11">
        <f t="shared" si="19"/>
        <v>0.6873536299765814</v>
      </c>
    </row>
    <row r="589" spans="2:4" s="7" customFormat="1" ht="15.75">
      <c r="B589" s="11">
        <v>0.010035530525063514</v>
      </c>
      <c r="C589" s="11">
        <f t="shared" si="18"/>
        <v>0.00117096018735363</v>
      </c>
      <c r="D589" s="11">
        <f t="shared" si="19"/>
        <v>0.6885245901639351</v>
      </c>
    </row>
    <row r="590" spans="2:4" s="7" customFormat="1" ht="15.75">
      <c r="B590" s="11">
        <v>0.01003899920608796</v>
      </c>
      <c r="C590" s="11">
        <f t="shared" si="18"/>
        <v>0.00117096018735363</v>
      </c>
      <c r="D590" s="11">
        <f t="shared" si="19"/>
        <v>0.6896955503512887</v>
      </c>
    </row>
    <row r="591" spans="2:4" s="7" customFormat="1" ht="15.75">
      <c r="B591" s="11">
        <v>0.010039258661608097</v>
      </c>
      <c r="C591" s="11">
        <f t="shared" si="18"/>
        <v>0.00117096018735363</v>
      </c>
      <c r="D591" s="11">
        <f t="shared" si="19"/>
        <v>0.6908665105386423</v>
      </c>
    </row>
    <row r="592" spans="2:4" s="7" customFormat="1" ht="15.75">
      <c r="B592" s="11">
        <v>0.010043768406366681</v>
      </c>
      <c r="C592" s="11">
        <f t="shared" si="18"/>
        <v>0.00117096018735363</v>
      </c>
      <c r="D592" s="11">
        <f t="shared" si="19"/>
        <v>0.692037470725996</v>
      </c>
    </row>
    <row r="593" spans="2:4" s="7" customFormat="1" ht="15.75">
      <c r="B593" s="11">
        <v>0.010043793164558999</v>
      </c>
      <c r="C593" s="11">
        <f t="shared" si="18"/>
        <v>0.00117096018735363</v>
      </c>
      <c r="D593" s="11">
        <f t="shared" si="19"/>
        <v>0.6932084309133496</v>
      </c>
    </row>
    <row r="594" spans="2:4" s="7" customFormat="1" ht="15.75">
      <c r="B594" s="11">
        <v>0.010047387518647215</v>
      </c>
      <c r="C594" s="11">
        <f t="shared" si="18"/>
        <v>0.00117096018735363</v>
      </c>
      <c r="D594" s="11">
        <f t="shared" si="19"/>
        <v>0.6943793911007032</v>
      </c>
    </row>
    <row r="595" spans="2:4" s="7" customFormat="1" ht="15.75">
      <c r="B595" s="11">
        <v>0.010049190744747765</v>
      </c>
      <c r="C595" s="11">
        <f t="shared" si="18"/>
        <v>0.00117096018735363</v>
      </c>
      <c r="D595" s="11">
        <f t="shared" si="19"/>
        <v>0.6955503512880569</v>
      </c>
    </row>
    <row r="596" spans="2:4" s="7" customFormat="1" ht="15.75">
      <c r="B596" s="11">
        <v>0.010050335853501506</v>
      </c>
      <c r="C596" s="11">
        <f t="shared" si="18"/>
        <v>0.00117096018735363</v>
      </c>
      <c r="D596" s="11">
        <f t="shared" si="19"/>
        <v>0.6967213114754105</v>
      </c>
    </row>
    <row r="597" spans="2:4" s="7" customFormat="1" ht="15.75">
      <c r="B597" s="11">
        <v>0.010084693620936955</v>
      </c>
      <c r="C597" s="11">
        <f t="shared" si="18"/>
        <v>0.00117096018735363</v>
      </c>
      <c r="D597" s="11">
        <f t="shared" si="19"/>
        <v>0.6978922716627641</v>
      </c>
    </row>
    <row r="598" spans="2:4" s="7" customFormat="1" ht="15.75">
      <c r="B598" s="11">
        <v>0.010173027713050568</v>
      </c>
      <c r="C598" s="11">
        <f t="shared" si="18"/>
        <v>0.00117096018735363</v>
      </c>
      <c r="D598" s="11">
        <f t="shared" si="19"/>
        <v>0.6990632318501178</v>
      </c>
    </row>
    <row r="599" spans="2:4" s="7" customFormat="1" ht="15.75">
      <c r="B599" s="11">
        <v>0.01027758275824023</v>
      </c>
      <c r="C599" s="11">
        <f t="shared" si="18"/>
        <v>0.00117096018735363</v>
      </c>
      <c r="D599" s="11">
        <f t="shared" si="19"/>
        <v>0.7002341920374714</v>
      </c>
    </row>
    <row r="600" spans="2:4" s="7" customFormat="1" ht="15.75">
      <c r="B600" s="11">
        <v>0.010297383798751596</v>
      </c>
      <c r="C600" s="11">
        <f t="shared" si="18"/>
        <v>0.00117096018735363</v>
      </c>
      <c r="D600" s="11">
        <f t="shared" si="19"/>
        <v>0.701405152224825</v>
      </c>
    </row>
    <row r="601" spans="2:4" s="7" customFormat="1" ht="15.75">
      <c r="B601" s="11">
        <v>0.010329504630287147</v>
      </c>
      <c r="C601" s="11">
        <f t="shared" si="18"/>
        <v>0.00117096018735363</v>
      </c>
      <c r="D601" s="11">
        <f t="shared" si="19"/>
        <v>0.7025761124121787</v>
      </c>
    </row>
    <row r="602" spans="2:4" s="7" customFormat="1" ht="15.75">
      <c r="B602" s="11">
        <v>0.010366866678333</v>
      </c>
      <c r="C602" s="11">
        <f t="shared" si="18"/>
        <v>0.00117096018735363</v>
      </c>
      <c r="D602" s="11">
        <f t="shared" si="19"/>
        <v>0.7037470725995323</v>
      </c>
    </row>
    <row r="603" spans="2:4" s="7" customFormat="1" ht="15.75">
      <c r="B603" s="11">
        <v>0.010626803002280801</v>
      </c>
      <c r="C603" s="11">
        <f t="shared" si="18"/>
        <v>0.00117096018735363</v>
      </c>
      <c r="D603" s="11">
        <f t="shared" si="19"/>
        <v>0.7049180327868859</v>
      </c>
    </row>
    <row r="604" spans="2:4" s="7" customFormat="1" ht="15.75">
      <c r="B604" s="11">
        <v>0.010646283427754184</v>
      </c>
      <c r="C604" s="11">
        <f t="shared" si="18"/>
        <v>0.00117096018735363</v>
      </c>
      <c r="D604" s="11">
        <f t="shared" si="19"/>
        <v>0.7060889929742395</v>
      </c>
    </row>
    <row r="605" spans="2:4" s="7" customFormat="1" ht="15.75">
      <c r="B605" s="11">
        <v>0.01069528911674795</v>
      </c>
      <c r="C605" s="11">
        <f t="shared" si="18"/>
        <v>0.00117096018735363</v>
      </c>
      <c r="D605" s="11">
        <f t="shared" si="19"/>
        <v>0.7072599531615932</v>
      </c>
    </row>
    <row r="606" spans="2:4" s="7" customFormat="1" ht="15.75">
      <c r="B606" s="11">
        <v>0.010754274335069399</v>
      </c>
      <c r="C606" s="11">
        <f t="shared" si="18"/>
        <v>0.00117096018735363</v>
      </c>
      <c r="D606" s="11">
        <f t="shared" si="19"/>
        <v>0.7084309133489468</v>
      </c>
    </row>
    <row r="607" spans="2:4" s="7" customFormat="1" ht="15.75">
      <c r="B607" s="11">
        <v>0.010759219151739259</v>
      </c>
      <c r="C607" s="11">
        <f t="shared" si="18"/>
        <v>0.00117096018735363</v>
      </c>
      <c r="D607" s="11">
        <f t="shared" si="19"/>
        <v>0.7096018735363004</v>
      </c>
    </row>
    <row r="608" spans="2:4" s="7" customFormat="1" ht="15.75">
      <c r="B608" s="11">
        <v>0.010767800947938099</v>
      </c>
      <c r="C608" s="11">
        <f t="shared" si="18"/>
        <v>0.00117096018735363</v>
      </c>
      <c r="D608" s="11">
        <f t="shared" si="19"/>
        <v>0.7107728337236541</v>
      </c>
    </row>
    <row r="609" spans="2:4" s="7" customFormat="1" ht="15.75">
      <c r="B609" s="11">
        <v>0.01077209698191104</v>
      </c>
      <c r="C609" s="11">
        <f t="shared" si="18"/>
        <v>0.00117096018735363</v>
      </c>
      <c r="D609" s="11">
        <f t="shared" si="19"/>
        <v>0.7119437939110077</v>
      </c>
    </row>
    <row r="610" spans="2:4" s="7" customFormat="1" ht="15.75">
      <c r="B610" s="11">
        <v>0.010810916104215676</v>
      </c>
      <c r="C610" s="11">
        <f t="shared" si="18"/>
        <v>0.00117096018735363</v>
      </c>
      <c r="D610" s="11">
        <f t="shared" si="19"/>
        <v>0.7131147540983613</v>
      </c>
    </row>
    <row r="611" spans="2:4" s="7" customFormat="1" ht="15.75">
      <c r="B611" s="11">
        <v>0.010810916104215676</v>
      </c>
      <c r="C611" s="11">
        <f t="shared" si="18"/>
        <v>0.00117096018735363</v>
      </c>
      <c r="D611" s="11">
        <f t="shared" si="19"/>
        <v>0.714285714285715</v>
      </c>
    </row>
    <row r="612" spans="2:4" s="7" customFormat="1" ht="15.75">
      <c r="B612" s="11">
        <v>0.010840214552864807</v>
      </c>
      <c r="C612" s="11">
        <f t="shared" si="18"/>
        <v>0.00117096018735363</v>
      </c>
      <c r="D612" s="11">
        <f t="shared" si="19"/>
        <v>0.7154566744730686</v>
      </c>
    </row>
    <row r="613" spans="2:4" s="7" customFormat="1" ht="15.75">
      <c r="B613" s="11">
        <v>0.010959013789719382</v>
      </c>
      <c r="C613" s="11">
        <f t="shared" si="18"/>
        <v>0.00117096018735363</v>
      </c>
      <c r="D613" s="11">
        <f t="shared" si="19"/>
        <v>0.7166276346604222</v>
      </c>
    </row>
    <row r="614" spans="2:4" s="7" customFormat="1" ht="15.75">
      <c r="B614" s="11">
        <v>0.010963304797269594</v>
      </c>
      <c r="C614" s="11">
        <f t="shared" si="18"/>
        <v>0.00117096018735363</v>
      </c>
      <c r="D614" s="11">
        <f t="shared" si="19"/>
        <v>0.7177985948477759</v>
      </c>
    </row>
    <row r="615" spans="2:4" s="7" customFormat="1" ht="15.75">
      <c r="B615" s="11">
        <v>0.011049836186584935</v>
      </c>
      <c r="C615" s="11">
        <f t="shared" si="18"/>
        <v>0.00117096018735363</v>
      </c>
      <c r="D615" s="11">
        <f t="shared" si="19"/>
        <v>0.7189695550351295</v>
      </c>
    </row>
    <row r="616" spans="2:4" s="7" customFormat="1" ht="15.75">
      <c r="B616" s="11">
        <v>0.011090686694158138</v>
      </c>
      <c r="C616" s="11">
        <f t="shared" si="18"/>
        <v>0.00117096018735363</v>
      </c>
      <c r="D616" s="11">
        <f t="shared" si="19"/>
        <v>0.7201405152224831</v>
      </c>
    </row>
    <row r="617" spans="2:4" s="7" customFormat="1" ht="15.75">
      <c r="B617" s="11">
        <v>0.011093256867862238</v>
      </c>
      <c r="C617" s="11">
        <f t="shared" si="18"/>
        <v>0.00117096018735363</v>
      </c>
      <c r="D617" s="11">
        <f t="shared" si="19"/>
        <v>0.7213114754098368</v>
      </c>
    </row>
    <row r="618" spans="2:4" s="7" customFormat="1" ht="15.75">
      <c r="B618" s="11">
        <v>0.011279100288293055</v>
      </c>
      <c r="C618" s="11">
        <f t="shared" si="18"/>
        <v>0.00117096018735363</v>
      </c>
      <c r="D618" s="11">
        <f t="shared" si="19"/>
        <v>0.7224824355971904</v>
      </c>
    </row>
    <row r="619" spans="2:4" s="7" customFormat="1" ht="15.75">
      <c r="B619" s="11">
        <v>0.011354542102925849</v>
      </c>
      <c r="C619" s="11">
        <f t="shared" si="18"/>
        <v>0.00117096018735363</v>
      </c>
      <c r="D619" s="11">
        <f t="shared" si="19"/>
        <v>0.723653395784544</v>
      </c>
    </row>
    <row r="620" spans="2:4" s="7" customFormat="1" ht="15.75">
      <c r="B620" s="11">
        <v>0.011391498286095559</v>
      </c>
      <c r="C620" s="11">
        <f t="shared" si="18"/>
        <v>0.00117096018735363</v>
      </c>
      <c r="D620" s="11">
        <f t="shared" si="19"/>
        <v>0.7248243559718976</v>
      </c>
    </row>
    <row r="621" spans="2:4" s="7" customFormat="1" ht="15.75">
      <c r="B621" s="11">
        <v>0.011492594267717402</v>
      </c>
      <c r="C621" s="11">
        <f t="shared" si="18"/>
        <v>0.00117096018735363</v>
      </c>
      <c r="D621" s="11">
        <f t="shared" si="19"/>
        <v>0.7259953161592513</v>
      </c>
    </row>
    <row r="622" spans="2:4" s="7" customFormat="1" ht="15.75">
      <c r="B622" s="11">
        <v>0.011524184007032543</v>
      </c>
      <c r="C622" s="11">
        <f t="shared" si="18"/>
        <v>0.00117096018735363</v>
      </c>
      <c r="D622" s="11">
        <f t="shared" si="19"/>
        <v>0.7271662763466049</v>
      </c>
    </row>
    <row r="623" spans="2:4" s="7" customFormat="1" ht="15.75">
      <c r="B623" s="11">
        <v>0.011594332780919227</v>
      </c>
      <c r="C623" s="11">
        <f t="shared" si="18"/>
        <v>0.00117096018735363</v>
      </c>
      <c r="D623" s="11">
        <f t="shared" si="19"/>
        <v>0.7283372365339585</v>
      </c>
    </row>
    <row r="624" spans="2:4" s="7" customFormat="1" ht="15.75">
      <c r="B624" s="11">
        <v>0.011911533784066244</v>
      </c>
      <c r="C624" s="11">
        <f t="shared" si="18"/>
        <v>0.00117096018735363</v>
      </c>
      <c r="D624" s="11">
        <f t="shared" si="19"/>
        <v>0.7295081967213122</v>
      </c>
    </row>
    <row r="625" spans="2:4" s="7" customFormat="1" ht="15.75">
      <c r="B625" s="11">
        <v>0.011928570865273812</v>
      </c>
      <c r="C625" s="11">
        <f t="shared" si="18"/>
        <v>0.00117096018735363</v>
      </c>
      <c r="D625" s="11">
        <f t="shared" si="19"/>
        <v>0.7306791569086658</v>
      </c>
    </row>
    <row r="626" spans="2:4" s="7" customFormat="1" ht="15.75">
      <c r="B626" s="11">
        <v>0.011972576233935802</v>
      </c>
      <c r="C626" s="11">
        <f t="shared" si="18"/>
        <v>0.00117096018735363</v>
      </c>
      <c r="D626" s="11">
        <f t="shared" si="19"/>
        <v>0.7318501170960194</v>
      </c>
    </row>
    <row r="627" spans="2:4" s="7" customFormat="1" ht="15.75">
      <c r="B627" s="11">
        <v>0.011985409293313149</v>
      </c>
      <c r="C627" s="11">
        <f t="shared" si="18"/>
        <v>0.00117096018735363</v>
      </c>
      <c r="D627" s="11">
        <f t="shared" si="19"/>
        <v>0.7330210772833731</v>
      </c>
    </row>
    <row r="628" spans="2:4" s="7" customFormat="1" ht="15.75">
      <c r="B628" s="11">
        <v>0.012044070492845432</v>
      </c>
      <c r="C628" s="11">
        <f t="shared" si="18"/>
        <v>0.00117096018735363</v>
      </c>
      <c r="D628" s="11">
        <f t="shared" si="19"/>
        <v>0.7341920374707267</v>
      </c>
    </row>
    <row r="629" spans="2:4" s="7" customFormat="1" ht="15.75">
      <c r="B629" s="11">
        <v>0.012048338516174574</v>
      </c>
      <c r="C629" s="11">
        <f t="shared" si="18"/>
        <v>0.00117096018735363</v>
      </c>
      <c r="D629" s="11">
        <f t="shared" si="19"/>
        <v>0.7353629976580803</v>
      </c>
    </row>
    <row r="630" spans="2:4" s="7" customFormat="1" ht="15.75">
      <c r="B630" s="11">
        <v>0.012123604141144639</v>
      </c>
      <c r="C630" s="11">
        <f t="shared" si="18"/>
        <v>0.00117096018735363</v>
      </c>
      <c r="D630" s="11">
        <f t="shared" si="19"/>
        <v>0.736533957845434</v>
      </c>
    </row>
    <row r="631" spans="2:4" s="7" customFormat="1" ht="15.75">
      <c r="B631" s="11">
        <v>0.01214238682572556</v>
      </c>
      <c r="C631" s="11">
        <f t="shared" si="18"/>
        <v>0.00117096018735363</v>
      </c>
      <c r="D631" s="11">
        <f t="shared" si="19"/>
        <v>0.7377049180327876</v>
      </c>
    </row>
    <row r="632" spans="2:4" s="7" customFormat="1" ht="15.75">
      <c r="B632" s="11">
        <v>0.012198372350616332</v>
      </c>
      <c r="C632" s="11">
        <f t="shared" si="18"/>
        <v>0.00117096018735363</v>
      </c>
      <c r="D632" s="11">
        <f t="shared" si="19"/>
        <v>0.7388758782201412</v>
      </c>
    </row>
    <row r="633" spans="2:4" s="7" customFormat="1" ht="15.75">
      <c r="B633" s="11">
        <v>0.012232568435634451</v>
      </c>
      <c r="C633" s="11">
        <f t="shared" si="18"/>
        <v>0.00117096018735363</v>
      </c>
      <c r="D633" s="11">
        <f t="shared" si="19"/>
        <v>0.7400468384074949</v>
      </c>
    </row>
    <row r="634" spans="2:4" s="7" customFormat="1" ht="15.75">
      <c r="B634" s="11">
        <v>0.012447460453223015</v>
      </c>
      <c r="C634" s="11">
        <f t="shared" si="18"/>
        <v>0.00117096018735363</v>
      </c>
      <c r="D634" s="11">
        <f t="shared" si="19"/>
        <v>0.7412177985948485</v>
      </c>
    </row>
    <row r="635" spans="2:4" s="7" customFormat="1" ht="15.75">
      <c r="B635" s="11">
        <v>0.012525071225636945</v>
      </c>
      <c r="C635" s="11">
        <f t="shared" si="18"/>
        <v>0.00117096018735363</v>
      </c>
      <c r="D635" s="11">
        <f t="shared" si="19"/>
        <v>0.7423887587822021</v>
      </c>
    </row>
    <row r="636" spans="2:4" s="7" customFormat="1" ht="15.75">
      <c r="B636" s="11">
        <v>0.012578782206860185</v>
      </c>
      <c r="C636" s="11">
        <f t="shared" si="18"/>
        <v>0.00117096018735363</v>
      </c>
      <c r="D636" s="11">
        <f t="shared" si="19"/>
        <v>0.7435597189695557</v>
      </c>
    </row>
    <row r="637" spans="2:4" s="7" customFormat="1" ht="15.75">
      <c r="B637" s="11">
        <v>0.012578782206860185</v>
      </c>
      <c r="C637" s="11">
        <f t="shared" si="18"/>
        <v>0.00117096018735363</v>
      </c>
      <c r="D637" s="11">
        <f t="shared" si="19"/>
        <v>0.7447306791569094</v>
      </c>
    </row>
    <row r="638" spans="2:4" s="7" customFormat="1" ht="15.75">
      <c r="B638" s="11">
        <v>0.012685159527315642</v>
      </c>
      <c r="C638" s="11">
        <f t="shared" si="18"/>
        <v>0.00117096018735363</v>
      </c>
      <c r="D638" s="11">
        <f t="shared" si="19"/>
        <v>0.745901639344263</v>
      </c>
    </row>
    <row r="639" spans="2:4" s="7" customFormat="1" ht="15.75">
      <c r="B639" s="11">
        <v>0.012693863627091984</v>
      </c>
      <c r="C639" s="11">
        <f t="shared" si="18"/>
        <v>0.00117096018735363</v>
      </c>
      <c r="D639" s="11">
        <f t="shared" si="19"/>
        <v>0.7470725995316166</v>
      </c>
    </row>
    <row r="640" spans="2:4" s="7" customFormat="1" ht="15.75">
      <c r="B640" s="11">
        <v>0.012739025777429712</v>
      </c>
      <c r="C640" s="11">
        <f t="shared" si="18"/>
        <v>0.00117096018735363</v>
      </c>
      <c r="D640" s="11">
        <f t="shared" si="19"/>
        <v>0.7482435597189703</v>
      </c>
    </row>
    <row r="641" spans="2:4" s="7" customFormat="1" ht="15.75">
      <c r="B641" s="11">
        <v>0.012841719333977031</v>
      </c>
      <c r="C641" s="11">
        <f t="shared" si="18"/>
        <v>0.00117096018735363</v>
      </c>
      <c r="D641" s="11">
        <f t="shared" si="19"/>
        <v>0.7494145199063239</v>
      </c>
    </row>
    <row r="642" spans="2:4" s="7" customFormat="1" ht="15.75">
      <c r="B642" s="11">
        <v>0.012993892216972155</v>
      </c>
      <c r="C642" s="11">
        <f t="shared" si="18"/>
        <v>0.00117096018735363</v>
      </c>
      <c r="D642" s="11">
        <f t="shared" si="19"/>
        <v>0.7505854800936775</v>
      </c>
    </row>
    <row r="643" spans="2:4" s="7" customFormat="1" ht="15.75">
      <c r="B643" s="11">
        <v>0.013044522539357822</v>
      </c>
      <c r="C643" s="11">
        <f aca="true" t="shared" si="20" ref="C643:C706">1/854</f>
        <v>0.00117096018735363</v>
      </c>
      <c r="D643" s="11">
        <f t="shared" si="19"/>
        <v>0.7517564402810312</v>
      </c>
    </row>
    <row r="644" spans="2:4" s="7" customFormat="1" ht="15.75">
      <c r="B644" s="11">
        <v>0.0130720815673527</v>
      </c>
      <c r="C644" s="11">
        <f t="shared" si="20"/>
        <v>0.00117096018735363</v>
      </c>
      <c r="D644" s="11">
        <f aca="true" t="shared" si="21" ref="D644:D707">C644+D643</f>
        <v>0.7529274004683848</v>
      </c>
    </row>
    <row r="645" spans="2:4" s="7" customFormat="1" ht="15.75">
      <c r="B645" s="11">
        <v>0.013192398723521225</v>
      </c>
      <c r="C645" s="11">
        <f t="shared" si="20"/>
        <v>0.00117096018735363</v>
      </c>
      <c r="D645" s="11">
        <f t="shared" si="21"/>
        <v>0.7540983606557384</v>
      </c>
    </row>
    <row r="646" spans="2:4" s="7" customFormat="1" ht="15.75">
      <c r="B646" s="11">
        <v>0.013264748658483101</v>
      </c>
      <c r="C646" s="11">
        <f t="shared" si="20"/>
        <v>0.00117096018735363</v>
      </c>
      <c r="D646" s="11">
        <f t="shared" si="21"/>
        <v>0.7552693208430921</v>
      </c>
    </row>
    <row r="647" spans="2:4" s="7" customFormat="1" ht="15.75">
      <c r="B647" s="11">
        <v>0.01342302033214077</v>
      </c>
      <c r="C647" s="11">
        <f t="shared" si="20"/>
        <v>0.00117096018735363</v>
      </c>
      <c r="D647" s="11">
        <f t="shared" si="21"/>
        <v>0.7564402810304457</v>
      </c>
    </row>
    <row r="648" spans="2:4" s="7" customFormat="1" ht="15.75">
      <c r="B648" s="11">
        <v>0.01403892257942978</v>
      </c>
      <c r="C648" s="11">
        <f t="shared" si="20"/>
        <v>0.00117096018735363</v>
      </c>
      <c r="D648" s="11">
        <f t="shared" si="21"/>
        <v>0.7576112412177993</v>
      </c>
    </row>
    <row r="649" spans="2:4" s="7" customFormat="1" ht="15.75">
      <c r="B649" s="11">
        <v>0.014056818229892097</v>
      </c>
      <c r="C649" s="11">
        <f t="shared" si="20"/>
        <v>0.00117096018735363</v>
      </c>
      <c r="D649" s="11">
        <f t="shared" si="21"/>
        <v>0.758782201405153</v>
      </c>
    </row>
    <row r="650" spans="2:4" s="7" customFormat="1" ht="15.75">
      <c r="B650" s="11">
        <v>0.014259691873022146</v>
      </c>
      <c r="C650" s="11">
        <f t="shared" si="20"/>
        <v>0.00117096018735363</v>
      </c>
      <c r="D650" s="11">
        <f t="shared" si="21"/>
        <v>0.7599531615925066</v>
      </c>
    </row>
    <row r="651" spans="2:4" s="7" customFormat="1" ht="15.75">
      <c r="B651" s="11">
        <v>0.01426557715882244</v>
      </c>
      <c r="C651" s="11">
        <f t="shared" si="20"/>
        <v>0.00117096018735363</v>
      </c>
      <c r="D651" s="11">
        <f t="shared" si="21"/>
        <v>0.7611241217798602</v>
      </c>
    </row>
    <row r="652" spans="2:4" s="7" customFormat="1" ht="15.75">
      <c r="B652" s="11">
        <v>0.01430639565123793</v>
      </c>
      <c r="C652" s="11">
        <f t="shared" si="20"/>
        <v>0.00117096018735363</v>
      </c>
      <c r="D652" s="11">
        <f t="shared" si="21"/>
        <v>0.7622950819672139</v>
      </c>
    </row>
    <row r="653" spans="2:4" s="7" customFormat="1" ht="15.75">
      <c r="B653" s="11">
        <v>0.014315583295081995</v>
      </c>
      <c r="C653" s="11">
        <f t="shared" si="20"/>
        <v>0.00117096018735363</v>
      </c>
      <c r="D653" s="11">
        <f t="shared" si="21"/>
        <v>0.7634660421545675</v>
      </c>
    </row>
    <row r="654" spans="2:4" s="7" customFormat="1" ht="15.75">
      <c r="B654" s="11">
        <v>0.014341117270657754</v>
      </c>
      <c r="C654" s="11">
        <f t="shared" si="20"/>
        <v>0.00117096018735363</v>
      </c>
      <c r="D654" s="11">
        <f t="shared" si="21"/>
        <v>0.7646370023419211</v>
      </c>
    </row>
    <row r="655" spans="2:4" s="7" customFormat="1" ht="15.75">
      <c r="B655" s="11">
        <v>0.01449242707458934</v>
      </c>
      <c r="C655" s="11">
        <f t="shared" si="20"/>
        <v>0.00117096018735363</v>
      </c>
      <c r="D655" s="11">
        <f t="shared" si="21"/>
        <v>0.7658079625292747</v>
      </c>
    </row>
    <row r="656" spans="2:4" s="7" customFormat="1" ht="15.75">
      <c r="B656" s="11">
        <v>0.014545711002378716</v>
      </c>
      <c r="C656" s="11">
        <f t="shared" si="20"/>
        <v>0.00117096018735363</v>
      </c>
      <c r="D656" s="11">
        <f t="shared" si="21"/>
        <v>0.7669789227166284</v>
      </c>
    </row>
    <row r="657" spans="2:4" s="7" customFormat="1" ht="15.75">
      <c r="B657" s="11">
        <v>0.014815085785140682</v>
      </c>
      <c r="C657" s="11">
        <f t="shared" si="20"/>
        <v>0.00117096018735363</v>
      </c>
      <c r="D657" s="11">
        <f t="shared" si="21"/>
        <v>0.768149882903982</v>
      </c>
    </row>
    <row r="658" spans="2:4" s="7" customFormat="1" ht="15.75">
      <c r="B658" s="11">
        <v>0.014947961435873148</v>
      </c>
      <c r="C658" s="11">
        <f t="shared" si="20"/>
        <v>0.00117096018735363</v>
      </c>
      <c r="D658" s="11">
        <f t="shared" si="21"/>
        <v>0.7693208430913356</v>
      </c>
    </row>
    <row r="659" spans="2:4" s="7" customFormat="1" ht="15.75">
      <c r="B659" s="11">
        <v>0.015037877364540502</v>
      </c>
      <c r="C659" s="11">
        <f t="shared" si="20"/>
        <v>0.00117096018735363</v>
      </c>
      <c r="D659" s="11">
        <f t="shared" si="21"/>
        <v>0.7704918032786893</v>
      </c>
    </row>
    <row r="660" spans="2:4" s="7" customFormat="1" ht="15.75">
      <c r="B660" s="11">
        <v>0.015147754663867065</v>
      </c>
      <c r="C660" s="11">
        <f t="shared" si="20"/>
        <v>0.00117096018735363</v>
      </c>
      <c r="D660" s="11">
        <f t="shared" si="21"/>
        <v>0.7716627634660429</v>
      </c>
    </row>
    <row r="661" spans="2:4" s="7" customFormat="1" ht="15.75">
      <c r="B661" s="11">
        <v>0.015314234973042575</v>
      </c>
      <c r="C661" s="11">
        <f t="shared" si="20"/>
        <v>0.00117096018735363</v>
      </c>
      <c r="D661" s="11">
        <f t="shared" si="21"/>
        <v>0.7728337236533965</v>
      </c>
    </row>
    <row r="662" spans="2:4" s="7" customFormat="1" ht="15.75">
      <c r="B662" s="11">
        <v>0.015554081341094874</v>
      </c>
      <c r="C662" s="11">
        <f t="shared" si="20"/>
        <v>0.00117096018735363</v>
      </c>
      <c r="D662" s="11">
        <f t="shared" si="21"/>
        <v>0.7740046838407502</v>
      </c>
    </row>
    <row r="663" spans="2:4" s="7" customFormat="1" ht="15.75">
      <c r="B663" s="11">
        <v>0.015609749036143724</v>
      </c>
      <c r="C663" s="11">
        <f t="shared" si="20"/>
        <v>0.00117096018735363</v>
      </c>
      <c r="D663" s="11">
        <f t="shared" si="21"/>
        <v>0.7751756440281038</v>
      </c>
    </row>
    <row r="664" spans="2:4" s="7" customFormat="1" ht="15.75">
      <c r="B664" s="11">
        <v>0.015649771667127596</v>
      </c>
      <c r="C664" s="11">
        <f t="shared" si="20"/>
        <v>0.00117096018735363</v>
      </c>
      <c r="D664" s="11">
        <f t="shared" si="21"/>
        <v>0.7763466042154574</v>
      </c>
    </row>
    <row r="665" spans="2:4" s="7" customFormat="1" ht="15.75">
      <c r="B665" s="11">
        <v>0.015933569260790134</v>
      </c>
      <c r="C665" s="11">
        <f t="shared" si="20"/>
        <v>0.00117096018735363</v>
      </c>
      <c r="D665" s="11">
        <f t="shared" si="21"/>
        <v>0.7775175644028111</v>
      </c>
    </row>
    <row r="666" spans="2:4" s="7" customFormat="1" ht="15.75">
      <c r="B666" s="11">
        <v>0.01595528919857235</v>
      </c>
      <c r="C666" s="11">
        <f t="shared" si="20"/>
        <v>0.00117096018735363</v>
      </c>
      <c r="D666" s="11">
        <f t="shared" si="21"/>
        <v>0.7786885245901647</v>
      </c>
    </row>
    <row r="667" spans="2:4" s="7" customFormat="1" ht="15.75">
      <c r="B667" s="11">
        <v>0.01606080815018443</v>
      </c>
      <c r="C667" s="11">
        <f t="shared" si="20"/>
        <v>0.00117096018735363</v>
      </c>
      <c r="D667" s="11">
        <f t="shared" si="21"/>
        <v>0.7798594847775183</v>
      </c>
    </row>
    <row r="668" spans="2:4" s="7" customFormat="1" ht="15.75">
      <c r="B668" s="11">
        <v>0.01609745803644294</v>
      </c>
      <c r="C668" s="11">
        <f t="shared" si="20"/>
        <v>0.00117096018735363</v>
      </c>
      <c r="D668" s="11">
        <f t="shared" si="21"/>
        <v>0.781030444964872</v>
      </c>
    </row>
    <row r="669" spans="2:4" s="7" customFormat="1" ht="15.75">
      <c r="B669" s="11">
        <v>0.016129381929883717</v>
      </c>
      <c r="C669" s="11">
        <f t="shared" si="20"/>
        <v>0.00117096018735363</v>
      </c>
      <c r="D669" s="11">
        <f t="shared" si="21"/>
        <v>0.7822014051522256</v>
      </c>
    </row>
    <row r="670" spans="2:4" s="7" customFormat="1" ht="15.75">
      <c r="B670" s="11">
        <v>0.016507795071696824</v>
      </c>
      <c r="C670" s="11">
        <f t="shared" si="20"/>
        <v>0.00117096018735363</v>
      </c>
      <c r="D670" s="11">
        <f t="shared" si="21"/>
        <v>0.7833723653395792</v>
      </c>
    </row>
    <row r="671" spans="2:4" s="7" customFormat="1" ht="15.75">
      <c r="B671" s="11">
        <v>0.016529301951210506</v>
      </c>
      <c r="C671" s="11">
        <f t="shared" si="20"/>
        <v>0.00117096018735363</v>
      </c>
      <c r="D671" s="11">
        <f t="shared" si="21"/>
        <v>0.7845433255269328</v>
      </c>
    </row>
    <row r="672" spans="2:4" s="7" customFormat="1" ht="15.75">
      <c r="B672" s="11">
        <v>0.016529301951210506</v>
      </c>
      <c r="C672" s="11">
        <f t="shared" si="20"/>
        <v>0.00117096018735363</v>
      </c>
      <c r="D672" s="11">
        <f t="shared" si="21"/>
        <v>0.7857142857142865</v>
      </c>
    </row>
    <row r="673" spans="2:4" s="7" customFormat="1" ht="15.75">
      <c r="B673" s="11">
        <v>0.016807118316381407</v>
      </c>
      <c r="C673" s="11">
        <f t="shared" si="20"/>
        <v>0.00117096018735363</v>
      </c>
      <c r="D673" s="11">
        <f t="shared" si="21"/>
        <v>0.7868852459016401</v>
      </c>
    </row>
    <row r="674" spans="2:4" s="7" customFormat="1" ht="15.75">
      <c r="B674" s="11">
        <v>0.01684451077966747</v>
      </c>
      <c r="C674" s="11">
        <f t="shared" si="20"/>
        <v>0.00117096018735363</v>
      </c>
      <c r="D674" s="11">
        <f t="shared" si="21"/>
        <v>0.7880562060889937</v>
      </c>
    </row>
    <row r="675" spans="2:4" s="7" customFormat="1" ht="15.75">
      <c r="B675" s="11">
        <v>0.016870128303484975</v>
      </c>
      <c r="C675" s="11">
        <f t="shared" si="20"/>
        <v>0.00117096018735363</v>
      </c>
      <c r="D675" s="11">
        <f t="shared" si="21"/>
        <v>0.7892271662763474</v>
      </c>
    </row>
    <row r="676" spans="2:4" s="7" customFormat="1" ht="15.75">
      <c r="B676" s="11">
        <v>0.016901810802603254</v>
      </c>
      <c r="C676" s="11">
        <f t="shared" si="20"/>
        <v>0.00117096018735363</v>
      </c>
      <c r="D676" s="11">
        <f t="shared" si="21"/>
        <v>0.790398126463701</v>
      </c>
    </row>
    <row r="677" spans="2:4" s="7" customFormat="1" ht="15.75">
      <c r="B677" s="11">
        <v>0.01710526343007471</v>
      </c>
      <c r="C677" s="11">
        <f t="shared" si="20"/>
        <v>0.00117096018735363</v>
      </c>
      <c r="D677" s="11">
        <f t="shared" si="21"/>
        <v>0.7915690866510546</v>
      </c>
    </row>
    <row r="678" spans="2:4" s="7" customFormat="1" ht="15.75">
      <c r="B678" s="11">
        <v>0.017230017387709354</v>
      </c>
      <c r="C678" s="11">
        <f t="shared" si="20"/>
        <v>0.00117096018735363</v>
      </c>
      <c r="D678" s="11">
        <f t="shared" si="21"/>
        <v>0.7927400468384083</v>
      </c>
    </row>
    <row r="679" spans="2:4" s="7" customFormat="1" ht="15.75">
      <c r="B679" s="11">
        <v>0.01725324814755945</v>
      </c>
      <c r="C679" s="11">
        <f t="shared" si="20"/>
        <v>0.00117096018735363</v>
      </c>
      <c r="D679" s="11">
        <f t="shared" si="21"/>
        <v>0.7939110070257619</v>
      </c>
    </row>
    <row r="680" spans="2:4" s="7" customFormat="1" ht="15.75">
      <c r="B680" s="11">
        <v>0.01739174271186924</v>
      </c>
      <c r="C680" s="11">
        <f t="shared" si="20"/>
        <v>0.00117096018735363</v>
      </c>
      <c r="D680" s="11">
        <f t="shared" si="21"/>
        <v>0.7950819672131155</v>
      </c>
    </row>
    <row r="681" spans="2:4" s="7" customFormat="1" ht="15.75">
      <c r="B681" s="11">
        <v>0.017581538049800265</v>
      </c>
      <c r="C681" s="11">
        <f t="shared" si="20"/>
        <v>0.00117096018735363</v>
      </c>
      <c r="D681" s="11">
        <f t="shared" si="21"/>
        <v>0.7962529274004692</v>
      </c>
    </row>
    <row r="682" spans="2:4" s="7" customFormat="1" ht="15.75">
      <c r="B682" s="11">
        <v>0.017607912189580747</v>
      </c>
      <c r="C682" s="11">
        <f t="shared" si="20"/>
        <v>0.00117096018735363</v>
      </c>
      <c r="D682" s="11">
        <f t="shared" si="21"/>
        <v>0.7974238875878228</v>
      </c>
    </row>
    <row r="683" spans="2:4" s="7" customFormat="1" ht="15.75">
      <c r="B683" s="11">
        <v>0.01764751681357814</v>
      </c>
      <c r="C683" s="11">
        <f t="shared" si="20"/>
        <v>0.00117096018735363</v>
      </c>
      <c r="D683" s="11">
        <f t="shared" si="21"/>
        <v>0.7985948477751764</v>
      </c>
    </row>
    <row r="684" spans="2:4" s="7" customFormat="1" ht="15.75">
      <c r="B684" s="11">
        <v>0.017699577099400857</v>
      </c>
      <c r="C684" s="11">
        <f t="shared" si="20"/>
        <v>0.00117096018735363</v>
      </c>
      <c r="D684" s="11">
        <f t="shared" si="21"/>
        <v>0.79976580796253</v>
      </c>
    </row>
    <row r="685" spans="2:4" s="7" customFormat="1" ht="15.75">
      <c r="B685" s="11">
        <v>0.018119720242895973</v>
      </c>
      <c r="C685" s="11">
        <f t="shared" si="20"/>
        <v>0.00117096018735363</v>
      </c>
      <c r="D685" s="11">
        <f t="shared" si="21"/>
        <v>0.8009367681498837</v>
      </c>
    </row>
    <row r="686" spans="2:4" s="7" customFormat="1" ht="15.75">
      <c r="B686" s="11">
        <v>0.018470182062401055</v>
      </c>
      <c r="C686" s="11">
        <f t="shared" si="20"/>
        <v>0.00117096018735363</v>
      </c>
      <c r="D686" s="11">
        <f t="shared" si="21"/>
        <v>0.8021077283372373</v>
      </c>
    </row>
    <row r="687" spans="2:4" s="7" customFormat="1" ht="15.75">
      <c r="B687" s="11">
        <v>0.01851904776723753</v>
      </c>
      <c r="C687" s="11">
        <f t="shared" si="20"/>
        <v>0.00117096018735363</v>
      </c>
      <c r="D687" s="11">
        <f t="shared" si="21"/>
        <v>0.803278688524591</v>
      </c>
    </row>
    <row r="688" spans="2:4" s="7" customFormat="1" ht="15.75">
      <c r="B688" s="11">
        <v>0.018526506529604993</v>
      </c>
      <c r="C688" s="11">
        <f t="shared" si="20"/>
        <v>0.00117096018735363</v>
      </c>
      <c r="D688" s="11">
        <f t="shared" si="21"/>
        <v>0.8044496487119446</v>
      </c>
    </row>
    <row r="689" spans="2:4" s="7" customFormat="1" ht="15.75">
      <c r="B689" s="11">
        <v>0.01856754127242363</v>
      </c>
      <c r="C689" s="11">
        <f t="shared" si="20"/>
        <v>0.00117096018735363</v>
      </c>
      <c r="D689" s="11">
        <f t="shared" si="21"/>
        <v>0.8056206088992982</v>
      </c>
    </row>
    <row r="690" spans="2:4" s="7" customFormat="1" ht="15.75">
      <c r="B690" s="11">
        <v>0.018576385572935457</v>
      </c>
      <c r="C690" s="11">
        <f t="shared" si="20"/>
        <v>0.00117096018735363</v>
      </c>
      <c r="D690" s="11">
        <f t="shared" si="21"/>
        <v>0.8067915690866518</v>
      </c>
    </row>
    <row r="691" spans="2:4" s="7" customFormat="1" ht="15.75">
      <c r="B691" s="11">
        <v>0.01880015596082113</v>
      </c>
      <c r="C691" s="11">
        <f t="shared" si="20"/>
        <v>0.00117096018735363</v>
      </c>
      <c r="D691" s="11">
        <f t="shared" si="21"/>
        <v>0.8079625292740055</v>
      </c>
    </row>
    <row r="692" spans="2:4" s="7" customFormat="1" ht="15.75">
      <c r="B692" s="11">
        <v>0.018806996924648073</v>
      </c>
      <c r="C692" s="11">
        <f t="shared" si="20"/>
        <v>0.00117096018735363</v>
      </c>
      <c r="D692" s="11">
        <f t="shared" si="21"/>
        <v>0.8091334894613591</v>
      </c>
    </row>
    <row r="693" spans="2:4" s="7" customFormat="1" ht="15.75">
      <c r="B693" s="11">
        <v>0.018868484304382736</v>
      </c>
      <c r="C693" s="11">
        <f t="shared" si="20"/>
        <v>0.00117096018735363</v>
      </c>
      <c r="D693" s="11">
        <f t="shared" si="21"/>
        <v>0.8103044496487127</v>
      </c>
    </row>
    <row r="694" spans="2:4" s="7" customFormat="1" ht="15.75">
      <c r="B694" s="11">
        <v>0.019072619170192467</v>
      </c>
      <c r="C694" s="11">
        <f t="shared" si="20"/>
        <v>0.00117096018735363</v>
      </c>
      <c r="D694" s="11">
        <f t="shared" si="21"/>
        <v>0.8114754098360664</v>
      </c>
    </row>
    <row r="695" spans="2:4" s="7" customFormat="1" ht="15.75">
      <c r="B695" s="11">
        <v>0.019200589856617153</v>
      </c>
      <c r="C695" s="11">
        <f t="shared" si="20"/>
        <v>0.00117096018735363</v>
      </c>
      <c r="D695" s="11">
        <f t="shared" si="21"/>
        <v>0.81264637002342</v>
      </c>
    </row>
    <row r="696" spans="2:4" s="7" customFormat="1" ht="15.75">
      <c r="B696" s="11">
        <v>0.019505494624256645</v>
      </c>
      <c r="C696" s="11">
        <f t="shared" si="20"/>
        <v>0.00117096018735363</v>
      </c>
      <c r="D696" s="11">
        <f t="shared" si="21"/>
        <v>0.8138173302107736</v>
      </c>
    </row>
    <row r="697" spans="2:4" s="7" customFormat="1" ht="15.75">
      <c r="B697" s="11">
        <v>0.019537621331994777</v>
      </c>
      <c r="C697" s="11">
        <f t="shared" si="20"/>
        <v>0.00117096018735363</v>
      </c>
      <c r="D697" s="11">
        <f t="shared" si="21"/>
        <v>0.8149882903981273</v>
      </c>
    </row>
    <row r="698" spans="2:4" s="7" customFormat="1" ht="15.75">
      <c r="B698" s="11">
        <v>0.019590464293580464</v>
      </c>
      <c r="C698" s="11">
        <f t="shared" si="20"/>
        <v>0.00117096018735363</v>
      </c>
      <c r="D698" s="11">
        <f t="shared" si="21"/>
        <v>0.8161592505854809</v>
      </c>
    </row>
    <row r="699" spans="2:4" s="7" customFormat="1" ht="15.75">
      <c r="B699" s="11">
        <v>0.019698601497687984</v>
      </c>
      <c r="C699" s="11">
        <f t="shared" si="20"/>
        <v>0.00117096018735363</v>
      </c>
      <c r="D699" s="11">
        <f t="shared" si="21"/>
        <v>0.8173302107728345</v>
      </c>
    </row>
    <row r="700" spans="2:4" s="7" customFormat="1" ht="15.75">
      <c r="B700" s="11">
        <v>0.019712541263958064</v>
      </c>
      <c r="C700" s="11">
        <f t="shared" si="20"/>
        <v>0.00117096018735363</v>
      </c>
      <c r="D700" s="11">
        <f t="shared" si="21"/>
        <v>0.8185011709601882</v>
      </c>
    </row>
    <row r="701" spans="2:4" s="7" customFormat="1" ht="15.75">
      <c r="B701" s="11">
        <v>0.01972821146045562</v>
      </c>
      <c r="C701" s="11">
        <f t="shared" si="20"/>
        <v>0.00117096018735363</v>
      </c>
      <c r="D701" s="11">
        <f t="shared" si="21"/>
        <v>0.8196721311475418</v>
      </c>
    </row>
    <row r="702" spans="2:4" s="7" customFormat="1" ht="15.75">
      <c r="B702" s="11">
        <v>0.01980262729617973</v>
      </c>
      <c r="C702" s="11">
        <f t="shared" si="20"/>
        <v>0.00117096018735363</v>
      </c>
      <c r="D702" s="11">
        <f t="shared" si="21"/>
        <v>0.8208430913348954</v>
      </c>
    </row>
    <row r="703" spans="2:4" s="7" customFormat="1" ht="15.75">
      <c r="B703" s="11">
        <v>0.019878820675012027</v>
      </c>
      <c r="C703" s="11">
        <f t="shared" si="20"/>
        <v>0.00117096018735363</v>
      </c>
      <c r="D703" s="11">
        <f t="shared" si="21"/>
        <v>0.822014051522249</v>
      </c>
    </row>
    <row r="704" spans="2:4" s="7" customFormat="1" ht="15.75">
      <c r="B704" s="11">
        <v>0.019882869366020173</v>
      </c>
      <c r="C704" s="11">
        <f t="shared" si="20"/>
        <v>0.00117096018735363</v>
      </c>
      <c r="D704" s="11">
        <f t="shared" si="21"/>
        <v>0.8231850117096027</v>
      </c>
    </row>
    <row r="705" spans="2:4" s="7" customFormat="1" ht="15.75">
      <c r="B705" s="11">
        <v>0.020406809777662602</v>
      </c>
      <c r="C705" s="11">
        <f t="shared" si="20"/>
        <v>0.00117096018735363</v>
      </c>
      <c r="D705" s="11">
        <f t="shared" si="21"/>
        <v>0.8243559718969563</v>
      </c>
    </row>
    <row r="706" spans="2:4" s="7" customFormat="1" ht="15.75">
      <c r="B706" s="11">
        <v>0.02049429501458473</v>
      </c>
      <c r="C706" s="11">
        <f t="shared" si="20"/>
        <v>0.00117096018735363</v>
      </c>
      <c r="D706" s="11">
        <f t="shared" si="21"/>
        <v>0.8255269320843099</v>
      </c>
    </row>
    <row r="707" spans="2:4" s="7" customFormat="1" ht="15.75">
      <c r="B707" s="11">
        <v>0.020682730257328533</v>
      </c>
      <c r="C707" s="11">
        <f aca="true" t="shared" si="22" ref="C707:C770">1/854</f>
        <v>0.00117096018735363</v>
      </c>
      <c r="D707" s="11">
        <f t="shared" si="21"/>
        <v>0.8266978922716636</v>
      </c>
    </row>
    <row r="708" spans="2:4" s="7" customFormat="1" ht="15.75">
      <c r="B708" s="11">
        <v>0.02099447299625343</v>
      </c>
      <c r="C708" s="11">
        <f t="shared" si="22"/>
        <v>0.00117096018735363</v>
      </c>
      <c r="D708" s="11">
        <f aca="true" t="shared" si="23" ref="D708:D771">C708+D707</f>
        <v>0.8278688524590172</v>
      </c>
    </row>
    <row r="709" spans="2:4" s="7" customFormat="1" ht="15.75">
      <c r="B709" s="11">
        <v>0.020998146839773402</v>
      </c>
      <c r="C709" s="11">
        <f t="shared" si="22"/>
        <v>0.00117096018735363</v>
      </c>
      <c r="D709" s="11">
        <f t="shared" si="23"/>
        <v>0.8290398126463708</v>
      </c>
    </row>
    <row r="710" spans="2:4" s="7" customFormat="1" ht="15.75">
      <c r="B710" s="11">
        <v>0.02109378305979963</v>
      </c>
      <c r="C710" s="11">
        <f t="shared" si="22"/>
        <v>0.00117096018735363</v>
      </c>
      <c r="D710" s="11">
        <f t="shared" si="23"/>
        <v>0.8302107728337245</v>
      </c>
    </row>
    <row r="711" spans="2:4" s="7" customFormat="1" ht="15.75">
      <c r="B711" s="11">
        <v>0.021320467551669463</v>
      </c>
      <c r="C711" s="11">
        <f t="shared" si="22"/>
        <v>0.00117096018735363</v>
      </c>
      <c r="D711" s="11">
        <f t="shared" si="23"/>
        <v>0.8313817330210781</v>
      </c>
    </row>
    <row r="712" spans="2:4" s="7" customFormat="1" ht="15.75">
      <c r="B712" s="11">
        <v>0.02133414247499114</v>
      </c>
      <c r="C712" s="11">
        <f t="shared" si="22"/>
        <v>0.00117096018735363</v>
      </c>
      <c r="D712" s="11">
        <f t="shared" si="23"/>
        <v>0.8325526932084317</v>
      </c>
    </row>
    <row r="713" spans="2:4" s="7" customFormat="1" ht="15.75">
      <c r="B713" s="11">
        <v>0.02139118998131756</v>
      </c>
      <c r="C713" s="11">
        <f t="shared" si="22"/>
        <v>0.00117096018735363</v>
      </c>
      <c r="D713" s="11">
        <f t="shared" si="23"/>
        <v>0.8337236533957854</v>
      </c>
    </row>
    <row r="714" spans="2:4" s="7" customFormat="1" ht="15.75">
      <c r="B714" s="11">
        <v>0.02153940219521332</v>
      </c>
      <c r="C714" s="11">
        <f t="shared" si="22"/>
        <v>0.00117096018735363</v>
      </c>
      <c r="D714" s="11">
        <f t="shared" si="23"/>
        <v>0.834894613583139</v>
      </c>
    </row>
    <row r="715" spans="2:4" s="7" customFormat="1" ht="15.75">
      <c r="B715" s="11">
        <v>0.021645866774692508</v>
      </c>
      <c r="C715" s="11">
        <f t="shared" si="22"/>
        <v>0.00117096018735363</v>
      </c>
      <c r="D715" s="11">
        <f t="shared" si="23"/>
        <v>0.8360655737704926</v>
      </c>
    </row>
    <row r="716" spans="2:4" s="7" customFormat="1" ht="15.75">
      <c r="B716" s="11">
        <v>0.021773799549560536</v>
      </c>
      <c r="C716" s="11">
        <f t="shared" si="22"/>
        <v>0.00117096018735363</v>
      </c>
      <c r="D716" s="11">
        <f t="shared" si="23"/>
        <v>0.8372365339578463</v>
      </c>
    </row>
    <row r="717" spans="2:4" s="7" customFormat="1" ht="15.75">
      <c r="B717" s="11">
        <v>0.021889807952734156</v>
      </c>
      <c r="C717" s="11">
        <f t="shared" si="22"/>
        <v>0.00117096018735363</v>
      </c>
      <c r="D717" s="11">
        <f t="shared" si="23"/>
        <v>0.8384074941451999</v>
      </c>
    </row>
    <row r="718" spans="2:4" s="7" customFormat="1" ht="15.75">
      <c r="B718" s="11">
        <v>0.021978906718775167</v>
      </c>
      <c r="C718" s="11">
        <f t="shared" si="22"/>
        <v>0.00117096018735363</v>
      </c>
      <c r="D718" s="11">
        <f t="shared" si="23"/>
        <v>0.8395784543325535</v>
      </c>
    </row>
    <row r="719" spans="2:4" s="7" customFormat="1" ht="15.75">
      <c r="B719" s="11">
        <v>0.022016900981646218</v>
      </c>
      <c r="C719" s="11">
        <f t="shared" si="22"/>
        <v>0.00117096018735363</v>
      </c>
      <c r="D719" s="11">
        <f t="shared" si="23"/>
        <v>0.8407494145199071</v>
      </c>
    </row>
    <row r="720" spans="2:4" s="7" customFormat="1" ht="15.75">
      <c r="B720" s="11">
        <v>0.022142038856167993</v>
      </c>
      <c r="C720" s="11">
        <f t="shared" si="22"/>
        <v>0.00117096018735363</v>
      </c>
      <c r="D720" s="11">
        <f t="shared" si="23"/>
        <v>0.8419203747072608</v>
      </c>
    </row>
    <row r="721" spans="2:4" s="7" customFormat="1" ht="15.75">
      <c r="B721" s="11">
        <v>0.02217651565134204</v>
      </c>
      <c r="C721" s="11">
        <f t="shared" si="22"/>
        <v>0.00117096018735363</v>
      </c>
      <c r="D721" s="11">
        <f t="shared" si="23"/>
        <v>0.8430913348946144</v>
      </c>
    </row>
    <row r="722" spans="2:4" s="7" customFormat="1" ht="15.75">
      <c r="B722" s="11">
        <v>0.0224543935751054</v>
      </c>
      <c r="C722" s="11">
        <f t="shared" si="22"/>
        <v>0.00117096018735363</v>
      </c>
      <c r="D722" s="11">
        <f t="shared" si="23"/>
        <v>0.844262295081968</v>
      </c>
    </row>
    <row r="723" spans="2:4" s="7" customFormat="1" ht="15.75">
      <c r="B723" s="11">
        <v>0.022472855852058576</v>
      </c>
      <c r="C723" s="11">
        <f t="shared" si="22"/>
        <v>0.00117096018735363</v>
      </c>
      <c r="D723" s="11">
        <f t="shared" si="23"/>
        <v>0.8454332552693217</v>
      </c>
    </row>
    <row r="724" spans="2:4" s="7" customFormat="1" ht="15.75">
      <c r="B724" s="11">
        <v>0.022708558683120973</v>
      </c>
      <c r="C724" s="11">
        <f t="shared" si="22"/>
        <v>0.00117096018735363</v>
      </c>
      <c r="D724" s="11">
        <f t="shared" si="23"/>
        <v>0.8466042154566753</v>
      </c>
    </row>
    <row r="725" spans="2:4" s="7" customFormat="1" ht="15.75">
      <c r="B725" s="11">
        <v>0.02272825107755609</v>
      </c>
      <c r="C725" s="11">
        <f t="shared" si="22"/>
        <v>0.00117096018735363</v>
      </c>
      <c r="D725" s="11">
        <f t="shared" si="23"/>
        <v>0.8477751756440289</v>
      </c>
    </row>
    <row r="726" spans="2:4" s="7" customFormat="1" ht="15.75">
      <c r="B726" s="11">
        <v>0.02272825107755609</v>
      </c>
      <c r="C726" s="11">
        <f t="shared" si="22"/>
        <v>0.00117096018735363</v>
      </c>
      <c r="D726" s="11">
        <f t="shared" si="23"/>
        <v>0.8489461358313826</v>
      </c>
    </row>
    <row r="727" spans="2:4" s="7" customFormat="1" ht="15.75">
      <c r="B727" s="11">
        <v>0.022845429019287346</v>
      </c>
      <c r="C727" s="11">
        <f t="shared" si="22"/>
        <v>0.00117096018735363</v>
      </c>
      <c r="D727" s="11">
        <f t="shared" si="23"/>
        <v>0.8501170960187362</v>
      </c>
    </row>
    <row r="728" spans="2:4" s="7" customFormat="1" ht="15.75">
      <c r="B728" s="11">
        <v>0.022861669143262143</v>
      </c>
      <c r="C728" s="11">
        <f t="shared" si="22"/>
        <v>0.00117096018735363</v>
      </c>
      <c r="D728" s="11">
        <f t="shared" si="23"/>
        <v>0.8512880562060898</v>
      </c>
    </row>
    <row r="729" spans="2:4" s="7" customFormat="1" ht="15.75">
      <c r="B729" s="11">
        <v>0.022948932985544783</v>
      </c>
      <c r="C729" s="11">
        <f t="shared" si="22"/>
        <v>0.00117096018735363</v>
      </c>
      <c r="D729" s="11">
        <f t="shared" si="23"/>
        <v>0.8524590163934435</v>
      </c>
    </row>
    <row r="730" spans="2:4" s="7" customFormat="1" ht="15.75">
      <c r="B730" s="11">
        <v>0.023071120901311835</v>
      </c>
      <c r="C730" s="11">
        <f t="shared" si="22"/>
        <v>0.00117096018735363</v>
      </c>
      <c r="D730" s="11">
        <f t="shared" si="23"/>
        <v>0.8536299765807971</v>
      </c>
    </row>
    <row r="731" spans="2:4" s="7" customFormat="1" ht="15.75">
      <c r="B731" s="11">
        <v>0.02316705928153438</v>
      </c>
      <c r="C731" s="11">
        <f t="shared" si="22"/>
        <v>0.00117096018735363</v>
      </c>
      <c r="D731" s="11">
        <f t="shared" si="23"/>
        <v>0.8548009367681507</v>
      </c>
    </row>
    <row r="732" spans="2:4" s="7" customFormat="1" ht="15.75">
      <c r="B732" s="11">
        <v>0.023256862164267183</v>
      </c>
      <c r="C732" s="11">
        <f t="shared" si="22"/>
        <v>0.00117096018735363</v>
      </c>
      <c r="D732" s="11">
        <f t="shared" si="23"/>
        <v>0.8559718969555044</v>
      </c>
    </row>
    <row r="733" spans="2:4" s="7" customFormat="1" ht="15.75">
      <c r="B733" s="11">
        <v>0.023256862164267183</v>
      </c>
      <c r="C733" s="11">
        <f t="shared" si="22"/>
        <v>0.00117096018735363</v>
      </c>
      <c r="D733" s="11">
        <f t="shared" si="23"/>
        <v>0.857142857142858</v>
      </c>
    </row>
    <row r="734" spans="2:4" s="7" customFormat="1" ht="15.75">
      <c r="B734" s="11">
        <v>0.02357673056399702</v>
      </c>
      <c r="C734" s="11">
        <f t="shared" si="22"/>
        <v>0.00117096018735363</v>
      </c>
      <c r="D734" s="11">
        <f t="shared" si="23"/>
        <v>0.8583138173302116</v>
      </c>
    </row>
    <row r="735" spans="2:4" s="7" customFormat="1" ht="15.75">
      <c r="B735" s="11">
        <v>0.023935323648462747</v>
      </c>
      <c r="C735" s="11">
        <f t="shared" si="22"/>
        <v>0.00117096018735363</v>
      </c>
      <c r="D735" s="11">
        <f t="shared" si="23"/>
        <v>0.8594847775175652</v>
      </c>
    </row>
    <row r="736" spans="2:4" s="7" customFormat="1" ht="15.75">
      <c r="B736" s="11">
        <v>0.024692612590371414</v>
      </c>
      <c r="C736" s="11">
        <f t="shared" si="22"/>
        <v>0.00117096018735363</v>
      </c>
      <c r="D736" s="11">
        <f t="shared" si="23"/>
        <v>0.8606557377049189</v>
      </c>
    </row>
    <row r="737" spans="2:4" s="7" customFormat="1" ht="15.75">
      <c r="B737" s="11">
        <v>0.02492938304252536</v>
      </c>
      <c r="C737" s="11">
        <f t="shared" si="22"/>
        <v>0.00117096018735363</v>
      </c>
      <c r="D737" s="11">
        <f t="shared" si="23"/>
        <v>0.8618266978922725</v>
      </c>
    </row>
    <row r="738" spans="2:4" s="7" customFormat="1" ht="15.75">
      <c r="B738" s="11">
        <v>0.02511906009533202</v>
      </c>
      <c r="C738" s="11">
        <f t="shared" si="22"/>
        <v>0.00117096018735363</v>
      </c>
      <c r="D738" s="11">
        <f t="shared" si="23"/>
        <v>0.8629976580796261</v>
      </c>
    </row>
    <row r="739" spans="2:4" s="7" customFormat="1" ht="15.75">
      <c r="B739" s="11">
        <v>0.025780749523042486</v>
      </c>
      <c r="C739" s="11">
        <f t="shared" si="22"/>
        <v>0.00117096018735363</v>
      </c>
      <c r="D739" s="11">
        <f t="shared" si="23"/>
        <v>0.8641686182669798</v>
      </c>
    </row>
    <row r="740" spans="2:4" s="7" customFormat="1" ht="15.75">
      <c r="B740" s="11">
        <v>0.025967878513879376</v>
      </c>
      <c r="C740" s="11">
        <f t="shared" si="22"/>
        <v>0.00117096018735363</v>
      </c>
      <c r="D740" s="11">
        <f t="shared" si="23"/>
        <v>0.8653395784543334</v>
      </c>
    </row>
    <row r="741" spans="2:4" s="7" customFormat="1" ht="15.75">
      <c r="B741" s="11">
        <v>0.026317308317373358</v>
      </c>
      <c r="C741" s="11">
        <f t="shared" si="22"/>
        <v>0.00117096018735363</v>
      </c>
      <c r="D741" s="11">
        <f t="shared" si="23"/>
        <v>0.866510538641687</v>
      </c>
    </row>
    <row r="742" spans="2:4" s="7" customFormat="1" ht="15.75">
      <c r="B742" s="11">
        <v>0.02643325706815543</v>
      </c>
      <c r="C742" s="11">
        <f t="shared" si="22"/>
        <v>0.00117096018735363</v>
      </c>
      <c r="D742" s="11">
        <f t="shared" si="23"/>
        <v>0.8676814988290407</v>
      </c>
    </row>
    <row r="743" spans="2:4" s="7" customFormat="1" ht="15.75">
      <c r="B743" s="11">
        <v>0.02643325706815543</v>
      </c>
      <c r="C743" s="11">
        <f t="shared" si="22"/>
        <v>0.00117096018735363</v>
      </c>
      <c r="D743" s="11">
        <f t="shared" si="23"/>
        <v>0.8688524590163943</v>
      </c>
    </row>
    <row r="744" spans="2:4" s="7" customFormat="1" ht="15.75">
      <c r="B744" s="11">
        <v>0.026603123836395758</v>
      </c>
      <c r="C744" s="11">
        <f t="shared" si="22"/>
        <v>0.00117096018735363</v>
      </c>
      <c r="D744" s="11">
        <f t="shared" si="23"/>
        <v>0.8700234192037479</v>
      </c>
    </row>
    <row r="745" spans="2:4" s="7" customFormat="1" ht="15.75">
      <c r="B745" s="11">
        <v>0.026728537504691355</v>
      </c>
      <c r="C745" s="11">
        <f t="shared" si="22"/>
        <v>0.00117096018735363</v>
      </c>
      <c r="D745" s="11">
        <f t="shared" si="23"/>
        <v>0.8711943793911016</v>
      </c>
    </row>
    <row r="746" spans="2:4" s="7" customFormat="1" ht="15.75">
      <c r="B746" s="11">
        <v>0.026907452919924402</v>
      </c>
      <c r="C746" s="11">
        <f t="shared" si="22"/>
        <v>0.00117096018735363</v>
      </c>
      <c r="D746" s="11">
        <f t="shared" si="23"/>
        <v>0.8723653395784552</v>
      </c>
    </row>
    <row r="747" spans="2:4" s="7" customFormat="1" ht="15.75">
      <c r="B747" s="11">
        <v>0.027093290655526233</v>
      </c>
      <c r="C747" s="11">
        <f t="shared" si="22"/>
        <v>0.00117096018735363</v>
      </c>
      <c r="D747" s="11">
        <f t="shared" si="23"/>
        <v>0.8735362997658088</v>
      </c>
    </row>
    <row r="748" spans="2:4" s="7" customFormat="1" ht="15.75">
      <c r="B748" s="11">
        <v>0.027251734407866855</v>
      </c>
      <c r="C748" s="11">
        <f t="shared" si="22"/>
        <v>0.00117096018735363</v>
      </c>
      <c r="D748" s="11">
        <f t="shared" si="23"/>
        <v>0.8747072599531625</v>
      </c>
    </row>
    <row r="749" spans="2:4" s="7" customFormat="1" ht="15.75">
      <c r="B749" s="11">
        <v>0.027474255552248337</v>
      </c>
      <c r="C749" s="11">
        <f t="shared" si="22"/>
        <v>0.00117096018735363</v>
      </c>
      <c r="D749" s="11">
        <f t="shared" si="23"/>
        <v>0.8758782201405161</v>
      </c>
    </row>
    <row r="750" spans="2:4" s="7" customFormat="1" ht="15.75">
      <c r="B750" s="11">
        <v>0.028479471321868705</v>
      </c>
      <c r="C750" s="11">
        <f t="shared" si="22"/>
        <v>0.00117096018735363</v>
      </c>
      <c r="D750" s="11">
        <f t="shared" si="23"/>
        <v>0.8770491803278697</v>
      </c>
    </row>
    <row r="751" spans="2:4" s="7" customFormat="1" ht="15.75">
      <c r="B751" s="11">
        <v>0.028803682362936348</v>
      </c>
      <c r="C751" s="11">
        <f t="shared" si="22"/>
        <v>0.00117096018735363</v>
      </c>
      <c r="D751" s="11">
        <f t="shared" si="23"/>
        <v>0.8782201405152233</v>
      </c>
    </row>
    <row r="752" spans="2:4" s="7" customFormat="1" ht="15.75">
      <c r="B752" s="11">
        <v>0.028857634689413995</v>
      </c>
      <c r="C752" s="11">
        <f t="shared" si="22"/>
        <v>0.00117096018735363</v>
      </c>
      <c r="D752" s="11">
        <f t="shared" si="23"/>
        <v>0.879391100702577</v>
      </c>
    </row>
    <row r="753" spans="2:4" s="7" customFormat="1" ht="15.75">
      <c r="B753" s="11">
        <v>0.028905115894319145</v>
      </c>
      <c r="C753" s="11">
        <f t="shared" si="22"/>
        <v>0.00117096018735363</v>
      </c>
      <c r="D753" s="11">
        <f t="shared" si="23"/>
        <v>0.8805620608899306</v>
      </c>
    </row>
    <row r="754" spans="2:4" s="7" customFormat="1" ht="15.75">
      <c r="B754" s="11">
        <v>0.02901928240110366</v>
      </c>
      <c r="C754" s="11">
        <f t="shared" si="22"/>
        <v>0.00117096018735363</v>
      </c>
      <c r="D754" s="11">
        <f t="shared" si="23"/>
        <v>0.8817330210772842</v>
      </c>
    </row>
    <row r="755" spans="2:4" s="7" customFormat="1" ht="15.75">
      <c r="B755" s="11">
        <v>0.029053543909626462</v>
      </c>
      <c r="C755" s="11">
        <f t="shared" si="22"/>
        <v>0.00117096018735363</v>
      </c>
      <c r="D755" s="11">
        <f t="shared" si="23"/>
        <v>0.8829039812646379</v>
      </c>
    </row>
    <row r="756" spans="2:4" s="7" customFormat="1" ht="15.75">
      <c r="B756" s="11">
        <v>0.029182766757059917</v>
      </c>
      <c r="C756" s="11">
        <f t="shared" si="22"/>
        <v>0.00117096018735363</v>
      </c>
      <c r="D756" s="11">
        <f t="shared" si="23"/>
        <v>0.8840749414519915</v>
      </c>
    </row>
    <row r="757" spans="2:4" s="7" customFormat="1" ht="15.75">
      <c r="B757" s="11">
        <v>0.030122759455108297</v>
      </c>
      <c r="C757" s="11">
        <f t="shared" si="22"/>
        <v>0.00117096018735363</v>
      </c>
      <c r="D757" s="11">
        <f t="shared" si="23"/>
        <v>0.8852459016393451</v>
      </c>
    </row>
    <row r="758" spans="2:4" s="7" customFormat="1" ht="15.75">
      <c r="B758" s="11">
        <v>0.031223840451532713</v>
      </c>
      <c r="C758" s="11">
        <f t="shared" si="22"/>
        <v>0.00117096018735363</v>
      </c>
      <c r="D758" s="11">
        <f t="shared" si="23"/>
        <v>0.8864168618266988</v>
      </c>
    </row>
    <row r="759" spans="2:4" s="7" customFormat="1" ht="15.75">
      <c r="B759" s="11">
        <v>0.031468232739890856</v>
      </c>
      <c r="C759" s="11">
        <f t="shared" si="22"/>
        <v>0.00117096018735363</v>
      </c>
      <c r="D759" s="11">
        <f t="shared" si="23"/>
        <v>0.8875878220140524</v>
      </c>
    </row>
    <row r="760" spans="2:4" s="7" customFormat="1" ht="15.75">
      <c r="B760" s="11">
        <v>0.03174869831458027</v>
      </c>
      <c r="C760" s="11">
        <f t="shared" si="22"/>
        <v>0.00117096018735363</v>
      </c>
      <c r="D760" s="11">
        <f t="shared" si="23"/>
        <v>0.888758782201406</v>
      </c>
    </row>
    <row r="761" spans="2:4" s="7" customFormat="1" ht="15.75">
      <c r="B761" s="11">
        <v>0.03201255372334799</v>
      </c>
      <c r="C761" s="11">
        <f t="shared" si="22"/>
        <v>0.00117096018735363</v>
      </c>
      <c r="D761" s="11">
        <f t="shared" si="23"/>
        <v>0.8899297423887597</v>
      </c>
    </row>
    <row r="762" spans="2:4" s="7" customFormat="1" ht="15.75">
      <c r="B762" s="11">
        <v>0.032088314551500664</v>
      </c>
      <c r="C762" s="11">
        <f t="shared" si="22"/>
        <v>0.00117096018735363</v>
      </c>
      <c r="D762" s="11">
        <f t="shared" si="23"/>
        <v>0.8911007025761133</v>
      </c>
    </row>
    <row r="763" spans="2:4" s="7" customFormat="1" ht="15.75">
      <c r="B763" s="11">
        <v>0.03227718013878452</v>
      </c>
      <c r="C763" s="11">
        <f t="shared" si="22"/>
        <v>0.00117096018735363</v>
      </c>
      <c r="D763" s="11">
        <f t="shared" si="23"/>
        <v>0.8922716627634669</v>
      </c>
    </row>
    <row r="764" spans="2:4" s="7" customFormat="1" ht="15.75">
      <c r="B764" s="11">
        <v>0.03245374484973857</v>
      </c>
      <c r="C764" s="11">
        <f t="shared" si="22"/>
        <v>0.00117096018735363</v>
      </c>
      <c r="D764" s="11">
        <f t="shared" si="23"/>
        <v>0.8934426229508206</v>
      </c>
    </row>
    <row r="765" spans="2:4" s="7" customFormat="1" ht="15.75">
      <c r="B765" s="11">
        <v>0.03258818959315164</v>
      </c>
      <c r="C765" s="11">
        <f t="shared" si="22"/>
        <v>0.00117096018735363</v>
      </c>
      <c r="D765" s="11">
        <f t="shared" si="23"/>
        <v>0.8946135831381742</v>
      </c>
    </row>
    <row r="766" spans="2:4" s="7" customFormat="1" ht="15.75">
      <c r="B766" s="11">
        <v>0.032643184506136</v>
      </c>
      <c r="C766" s="11">
        <f t="shared" si="22"/>
        <v>0.00117096018735363</v>
      </c>
      <c r="D766" s="11">
        <f t="shared" si="23"/>
        <v>0.8957845433255278</v>
      </c>
    </row>
    <row r="767" spans="2:4" s="7" customFormat="1" ht="15.75">
      <c r="B767" s="11">
        <v>0.03288786684483521</v>
      </c>
      <c r="C767" s="11">
        <f t="shared" si="22"/>
        <v>0.00117096018735363</v>
      </c>
      <c r="D767" s="11">
        <f t="shared" si="23"/>
        <v>0.8969555035128814</v>
      </c>
    </row>
    <row r="768" spans="2:4" s="7" customFormat="1" ht="15.75">
      <c r="B768" s="11">
        <v>0.033070288397680316</v>
      </c>
      <c r="C768" s="11">
        <f t="shared" si="22"/>
        <v>0.00117096018735363</v>
      </c>
      <c r="D768" s="11">
        <f t="shared" si="23"/>
        <v>0.8981264637002351</v>
      </c>
    </row>
    <row r="769" spans="2:4" s="7" customFormat="1" ht="15.75">
      <c r="B769" s="11">
        <v>0.03308796627129767</v>
      </c>
      <c r="C769" s="11">
        <f t="shared" si="22"/>
        <v>0.00117096018735363</v>
      </c>
      <c r="D769" s="11">
        <f t="shared" si="23"/>
        <v>0.8992974238875887</v>
      </c>
    </row>
    <row r="770" spans="2:4" s="7" customFormat="1" ht="15.75">
      <c r="B770" s="11">
        <v>0.03310915860727892</v>
      </c>
      <c r="C770" s="11">
        <f t="shared" si="22"/>
        <v>0.00117096018735363</v>
      </c>
      <c r="D770" s="11">
        <f t="shared" si="23"/>
        <v>0.9004683840749423</v>
      </c>
    </row>
    <row r="771" spans="2:4" s="7" customFormat="1" ht="15.75">
      <c r="B771" s="11">
        <v>0.034349965419602495</v>
      </c>
      <c r="C771" s="11">
        <f aca="true" t="shared" si="24" ref="C771:C834">1/854</f>
        <v>0.00117096018735363</v>
      </c>
      <c r="D771" s="11">
        <f t="shared" si="23"/>
        <v>0.901639344262296</v>
      </c>
    </row>
    <row r="772" spans="2:4" s="7" customFormat="1" ht="15.75">
      <c r="B772" s="11">
        <v>0.034825623819059494</v>
      </c>
      <c r="C772" s="11">
        <f t="shared" si="24"/>
        <v>0.00117096018735363</v>
      </c>
      <c r="D772" s="11">
        <f aca="true" t="shared" si="25" ref="D772:D835">C772+D771</f>
        <v>0.9028103044496496</v>
      </c>
    </row>
    <row r="773" spans="2:4" s="7" customFormat="1" ht="15.75">
      <c r="B773" s="11">
        <v>0.03489292679405349</v>
      </c>
      <c r="C773" s="11">
        <f t="shared" si="24"/>
        <v>0.00117096018735363</v>
      </c>
      <c r="D773" s="11">
        <f t="shared" si="25"/>
        <v>0.9039812646370032</v>
      </c>
    </row>
    <row r="774" spans="2:4" s="7" customFormat="1" ht="15.75">
      <c r="B774" s="11">
        <v>0.03497442227183018</v>
      </c>
      <c r="C774" s="11">
        <f t="shared" si="24"/>
        <v>0.00117096018735363</v>
      </c>
      <c r="D774" s="11">
        <f t="shared" si="25"/>
        <v>0.9051522248243569</v>
      </c>
    </row>
    <row r="775" spans="2:4" s="7" customFormat="1" ht="15.75">
      <c r="B775" s="11">
        <v>0.03531530571602692</v>
      </c>
      <c r="C775" s="11">
        <f t="shared" si="24"/>
        <v>0.00117096018735363</v>
      </c>
      <c r="D775" s="11">
        <f t="shared" si="25"/>
        <v>0.9063231850117105</v>
      </c>
    </row>
    <row r="776" spans="2:4" s="7" customFormat="1" ht="15.75">
      <c r="B776" s="11">
        <v>0.03568227816590576</v>
      </c>
      <c r="C776" s="11">
        <f t="shared" si="24"/>
        <v>0.00117096018735363</v>
      </c>
      <c r="D776" s="11">
        <f t="shared" si="25"/>
        <v>0.9074941451990641</v>
      </c>
    </row>
    <row r="777" spans="2:4" s="7" customFormat="1" ht="15.75">
      <c r="B777" s="11">
        <v>0.036507416342463135</v>
      </c>
      <c r="C777" s="11">
        <f t="shared" si="24"/>
        <v>0.00117096018735363</v>
      </c>
      <c r="D777" s="11">
        <f t="shared" si="25"/>
        <v>0.9086651053864178</v>
      </c>
    </row>
    <row r="778" spans="2:4" s="7" customFormat="1" ht="15.75">
      <c r="B778" s="11">
        <v>0.036871813663167205</v>
      </c>
      <c r="C778" s="11">
        <f t="shared" si="24"/>
        <v>0.00117096018735363</v>
      </c>
      <c r="D778" s="11">
        <f t="shared" si="25"/>
        <v>0.9098360655737714</v>
      </c>
    </row>
    <row r="779" spans="2:4" s="7" customFormat="1" ht="15.75">
      <c r="B779" s="11">
        <v>0.03724892748155814</v>
      </c>
      <c r="C779" s="11">
        <f t="shared" si="24"/>
        <v>0.00117096018735363</v>
      </c>
      <c r="D779" s="11">
        <f t="shared" si="25"/>
        <v>0.911007025761125</v>
      </c>
    </row>
    <row r="780" spans="2:4" s="7" customFormat="1" ht="15.75">
      <c r="B780" s="11">
        <v>0.03755543383422005</v>
      </c>
      <c r="C780" s="11">
        <f t="shared" si="24"/>
        <v>0.00117096018735363</v>
      </c>
      <c r="D780" s="11">
        <f t="shared" si="25"/>
        <v>0.9121779859484787</v>
      </c>
    </row>
    <row r="781" spans="2:4" s="7" customFormat="1" ht="15.75">
      <c r="B781" s="11">
        <v>0.03924495587137603</v>
      </c>
      <c r="C781" s="11">
        <f t="shared" si="24"/>
        <v>0.00117096018735363</v>
      </c>
      <c r="D781" s="11">
        <f t="shared" si="25"/>
        <v>0.9133489461358323</v>
      </c>
    </row>
    <row r="782" spans="2:4" s="7" customFormat="1" ht="15.75">
      <c r="B782" s="11">
        <v>0.03971263740686783</v>
      </c>
      <c r="C782" s="11">
        <f t="shared" si="24"/>
        <v>0.00117096018735363</v>
      </c>
      <c r="D782" s="11">
        <f t="shared" si="25"/>
        <v>0.9145199063231859</v>
      </c>
    </row>
    <row r="783" spans="2:4" s="7" customFormat="1" ht="15.75">
      <c r="B783" s="11">
        <v>0.039843098291452356</v>
      </c>
      <c r="C783" s="11">
        <f t="shared" si="24"/>
        <v>0.00117096018735363</v>
      </c>
      <c r="D783" s="11">
        <f t="shared" si="25"/>
        <v>0.9156908665105395</v>
      </c>
    </row>
    <row r="784" spans="2:4" s="7" customFormat="1" ht="15.75">
      <c r="B784" s="11">
        <v>0.040662364860725414</v>
      </c>
      <c r="C784" s="11">
        <f t="shared" si="24"/>
        <v>0.00117096018735363</v>
      </c>
      <c r="D784" s="11">
        <f t="shared" si="25"/>
        <v>0.9168618266978932</v>
      </c>
    </row>
    <row r="785" spans="2:4" s="7" customFormat="1" ht="15.75">
      <c r="B785" s="11">
        <v>0.04156631908011249</v>
      </c>
      <c r="C785" s="11">
        <f t="shared" si="24"/>
        <v>0.00117096018735363</v>
      </c>
      <c r="D785" s="11">
        <f t="shared" si="25"/>
        <v>0.9180327868852468</v>
      </c>
    </row>
    <row r="786" spans="2:4" s="7" customFormat="1" ht="15.75">
      <c r="B786" s="11">
        <v>0.04157339000429824</v>
      </c>
      <c r="C786" s="11">
        <f t="shared" si="24"/>
        <v>0.00117096018735363</v>
      </c>
      <c r="D786" s="11">
        <f t="shared" si="25"/>
        <v>0.9192037470726004</v>
      </c>
    </row>
    <row r="787" spans="2:4" s="7" customFormat="1" ht="15.75">
      <c r="B787" s="11">
        <v>0.04237922296886154</v>
      </c>
      <c r="C787" s="11">
        <f t="shared" si="24"/>
        <v>0.00117096018735363</v>
      </c>
      <c r="D787" s="11">
        <f t="shared" si="25"/>
        <v>0.9203747072599541</v>
      </c>
    </row>
    <row r="788" spans="2:4" s="7" customFormat="1" ht="15.75">
      <c r="B788" s="11">
        <v>0.04241224134358999</v>
      </c>
      <c r="C788" s="11">
        <f t="shared" si="24"/>
        <v>0.00117096018735363</v>
      </c>
      <c r="D788" s="11">
        <f t="shared" si="25"/>
        <v>0.9215456674473077</v>
      </c>
    </row>
    <row r="789" spans="2:4" s="7" customFormat="1" ht="15.75">
      <c r="B789" s="11">
        <v>0.0425596144187959</v>
      </c>
      <c r="C789" s="11">
        <f t="shared" si="24"/>
        <v>0.00117096018735363</v>
      </c>
      <c r="D789" s="11">
        <f t="shared" si="25"/>
        <v>0.9227166276346613</v>
      </c>
    </row>
    <row r="790" spans="2:4" s="7" customFormat="1" ht="15.75">
      <c r="B790" s="11">
        <v>0.04371827228799203</v>
      </c>
      <c r="C790" s="11">
        <f t="shared" si="24"/>
        <v>0.00117096018735363</v>
      </c>
      <c r="D790" s="11">
        <f t="shared" si="25"/>
        <v>0.923887587822015</v>
      </c>
    </row>
    <row r="791" spans="2:4" s="7" customFormat="1" ht="15.75">
      <c r="B791" s="11">
        <v>0.04636848900379754</v>
      </c>
      <c r="C791" s="11">
        <f t="shared" si="24"/>
        <v>0.00117096018735363</v>
      </c>
      <c r="D791" s="11">
        <f t="shared" si="25"/>
        <v>0.9250585480093686</v>
      </c>
    </row>
    <row r="792" spans="2:4" s="7" customFormat="1" ht="15.75">
      <c r="B792" s="11">
        <v>0.04643473142521252</v>
      </c>
      <c r="C792" s="11">
        <f t="shared" si="24"/>
        <v>0.00117096018735363</v>
      </c>
      <c r="D792" s="11">
        <f t="shared" si="25"/>
        <v>0.9262295081967222</v>
      </c>
    </row>
    <row r="793" spans="2:4" s="7" customFormat="1" ht="15.75">
      <c r="B793" s="11">
        <v>0.04823577241839593</v>
      </c>
      <c r="C793" s="11">
        <f t="shared" si="24"/>
        <v>0.00117096018735363</v>
      </c>
      <c r="D793" s="11">
        <f t="shared" si="25"/>
        <v>0.9274004683840759</v>
      </c>
    </row>
    <row r="794" spans="2:4" s="7" customFormat="1" ht="15.75">
      <c r="B794" s="11">
        <v>0.04834668551566057</v>
      </c>
      <c r="C794" s="11">
        <f t="shared" si="24"/>
        <v>0.00117096018735363</v>
      </c>
      <c r="D794" s="11">
        <f t="shared" si="25"/>
        <v>0.9285714285714295</v>
      </c>
    </row>
    <row r="795" spans="2:4" s="7" customFormat="1" ht="15.75">
      <c r="B795" s="11">
        <v>0.048790164169431834</v>
      </c>
      <c r="C795" s="11">
        <f t="shared" si="24"/>
        <v>0.00117096018735363</v>
      </c>
      <c r="D795" s="11">
        <f t="shared" si="25"/>
        <v>0.9297423887587831</v>
      </c>
    </row>
    <row r="796" spans="2:4" s="7" customFormat="1" ht="15.75">
      <c r="B796" s="11">
        <v>0.04881181879973411</v>
      </c>
      <c r="C796" s="11">
        <f t="shared" si="24"/>
        <v>0.00117096018735363</v>
      </c>
      <c r="D796" s="11">
        <f t="shared" si="25"/>
        <v>0.9309133489461368</v>
      </c>
    </row>
    <row r="797" spans="2:4" s="7" customFormat="1" ht="15.75">
      <c r="B797" s="11">
        <v>0.05010682005417877</v>
      </c>
      <c r="C797" s="11">
        <f t="shared" si="24"/>
        <v>0.00117096018735363</v>
      </c>
      <c r="D797" s="11">
        <f t="shared" si="25"/>
        <v>0.9320843091334904</v>
      </c>
    </row>
    <row r="798" spans="2:4" s="7" customFormat="1" ht="15.75">
      <c r="B798" s="11">
        <v>0.050811591985308595</v>
      </c>
      <c r="C798" s="11">
        <f t="shared" si="24"/>
        <v>0.00117096018735363</v>
      </c>
      <c r="D798" s="11">
        <f t="shared" si="25"/>
        <v>0.933255269320844</v>
      </c>
    </row>
    <row r="799" spans="2:4" s="7" customFormat="1" ht="15.75">
      <c r="B799" s="11">
        <v>0.05096429290407609</v>
      </c>
      <c r="C799" s="11">
        <f t="shared" si="24"/>
        <v>0.00117096018735363</v>
      </c>
      <c r="D799" s="11">
        <f t="shared" si="25"/>
        <v>0.9344262295081976</v>
      </c>
    </row>
    <row r="800" spans="2:4" s="7" customFormat="1" ht="15.75">
      <c r="B800" s="11">
        <v>0.050997100477106545</v>
      </c>
      <c r="C800" s="11">
        <f t="shared" si="24"/>
        <v>0.00117096018735363</v>
      </c>
      <c r="D800" s="11">
        <f t="shared" si="25"/>
        <v>0.9355971896955513</v>
      </c>
    </row>
    <row r="801" spans="2:4" s="7" customFormat="1" ht="15.75">
      <c r="B801" s="11">
        <v>0.05101412073972954</v>
      </c>
      <c r="C801" s="11">
        <f t="shared" si="24"/>
        <v>0.00117096018735363</v>
      </c>
      <c r="D801" s="11">
        <f t="shared" si="25"/>
        <v>0.9367681498829049</v>
      </c>
    </row>
    <row r="802" spans="2:4" s="7" customFormat="1" ht="15.75">
      <c r="B802" s="11">
        <v>0.05102183451346963</v>
      </c>
      <c r="C802" s="11">
        <f t="shared" si="24"/>
        <v>0.00117096018735363</v>
      </c>
      <c r="D802" s="11">
        <f t="shared" si="25"/>
        <v>0.9379391100702585</v>
      </c>
    </row>
    <row r="803" spans="2:4" s="7" customFormat="1" ht="15.75">
      <c r="B803" s="11">
        <v>0.05105381644831112</v>
      </c>
      <c r="C803" s="11">
        <f t="shared" si="24"/>
        <v>0.00117096018735363</v>
      </c>
      <c r="D803" s="11">
        <f t="shared" si="25"/>
        <v>0.9391100702576122</v>
      </c>
    </row>
    <row r="804" spans="2:4" s="7" customFormat="1" ht="15.75">
      <c r="B804" s="11">
        <v>0.051061171958507616</v>
      </c>
      <c r="C804" s="11">
        <f t="shared" si="24"/>
        <v>0.00117096018735363</v>
      </c>
      <c r="D804" s="11">
        <f t="shared" si="25"/>
        <v>0.9402810304449658</v>
      </c>
    </row>
    <row r="805" spans="2:4" s="7" customFormat="1" ht="15.75">
      <c r="B805" s="11">
        <v>0.05109062591869261</v>
      </c>
      <c r="C805" s="11">
        <f t="shared" si="24"/>
        <v>0.00117096018735363</v>
      </c>
      <c r="D805" s="11">
        <f t="shared" si="25"/>
        <v>0.9414519906323194</v>
      </c>
    </row>
    <row r="806" spans="2:4" s="7" customFormat="1" ht="15.75">
      <c r="B806" s="11">
        <v>0.05109830137418221</v>
      </c>
      <c r="C806" s="11">
        <f t="shared" si="24"/>
        <v>0.00117096018735363</v>
      </c>
      <c r="D806" s="11">
        <f t="shared" si="25"/>
        <v>0.9426229508196731</v>
      </c>
    </row>
    <row r="807" spans="2:4" s="7" customFormat="1" ht="15.75">
      <c r="B807" s="11">
        <v>0.05110330673617647</v>
      </c>
      <c r="C807" s="11">
        <f t="shared" si="24"/>
        <v>0.00117096018735363</v>
      </c>
      <c r="D807" s="11">
        <f t="shared" si="25"/>
        <v>0.9437939110070267</v>
      </c>
    </row>
    <row r="808" spans="2:4" s="7" customFormat="1" ht="15.75">
      <c r="B808" s="11">
        <v>0.05114546380113305</v>
      </c>
      <c r="C808" s="11">
        <f t="shared" si="24"/>
        <v>0.00117096018735363</v>
      </c>
      <c r="D808" s="11">
        <f t="shared" si="25"/>
        <v>0.9449648711943803</v>
      </c>
    </row>
    <row r="809" spans="2:4" s="7" customFormat="1" ht="15.75">
      <c r="B809" s="11">
        <v>0.05115400892176366</v>
      </c>
      <c r="C809" s="11">
        <f t="shared" si="24"/>
        <v>0.00117096018735363</v>
      </c>
      <c r="D809" s="11">
        <f t="shared" si="25"/>
        <v>0.946135831381734</v>
      </c>
    </row>
    <row r="810" spans="2:4" s="7" customFormat="1" ht="15.75">
      <c r="B810" s="11">
        <v>0.05116446161231446</v>
      </c>
      <c r="C810" s="11">
        <f t="shared" si="24"/>
        <v>0.00117096018735363</v>
      </c>
      <c r="D810" s="11">
        <f t="shared" si="25"/>
        <v>0.9473067915690876</v>
      </c>
    </row>
    <row r="811" spans="2:4" s="7" customFormat="1" ht="15.75">
      <c r="B811" s="11">
        <v>0.05116728896915083</v>
      </c>
      <c r="C811" s="11">
        <f t="shared" si="24"/>
        <v>0.00117096018735363</v>
      </c>
      <c r="D811" s="11">
        <f t="shared" si="25"/>
        <v>0.9484777517564412</v>
      </c>
    </row>
    <row r="812" spans="2:4" s="7" customFormat="1" ht="15.75">
      <c r="B812" s="11">
        <v>0.05118107983320504</v>
      </c>
      <c r="C812" s="11">
        <f t="shared" si="24"/>
        <v>0.00117096018735363</v>
      </c>
      <c r="D812" s="11">
        <f t="shared" si="25"/>
        <v>0.9496487119437949</v>
      </c>
    </row>
    <row r="813" spans="2:4" s="7" customFormat="1" ht="15.75">
      <c r="B813" s="11">
        <v>0.05118311571435756</v>
      </c>
      <c r="C813" s="11">
        <f t="shared" si="24"/>
        <v>0.00117096018735363</v>
      </c>
      <c r="D813" s="11">
        <f t="shared" si="25"/>
        <v>0.9508196721311485</v>
      </c>
    </row>
    <row r="814" spans="2:4" s="7" customFormat="1" ht="15.75">
      <c r="B814" s="11">
        <v>0.05120827121868572</v>
      </c>
      <c r="C814" s="11">
        <f t="shared" si="24"/>
        <v>0.00117096018735363</v>
      </c>
      <c r="D814" s="11">
        <f t="shared" si="25"/>
        <v>0.9519906323185021</v>
      </c>
    </row>
    <row r="815" spans="2:4" s="7" customFormat="1" ht="15.75">
      <c r="B815" s="11">
        <v>0.0512353104877305</v>
      </c>
      <c r="C815" s="11">
        <f t="shared" si="24"/>
        <v>0.00117096018735363</v>
      </c>
      <c r="D815" s="11">
        <f t="shared" si="25"/>
        <v>0.9531615925058557</v>
      </c>
    </row>
    <row r="816" spans="2:4" s="7" customFormat="1" ht="15.75">
      <c r="B816" s="11">
        <v>0.051244799966131474</v>
      </c>
      <c r="C816" s="11">
        <f t="shared" si="24"/>
        <v>0.00117096018735363</v>
      </c>
      <c r="D816" s="11">
        <f t="shared" si="25"/>
        <v>0.9543325526932094</v>
      </c>
    </row>
    <row r="817" spans="2:4" s="7" customFormat="1" ht="15.75">
      <c r="B817" s="11">
        <v>0.05124952428065058</v>
      </c>
      <c r="C817" s="11">
        <f t="shared" si="24"/>
        <v>0.00117096018735363</v>
      </c>
      <c r="D817" s="11">
        <f t="shared" si="25"/>
        <v>0.955503512880563</v>
      </c>
    </row>
    <row r="818" spans="2:4" s="7" customFormat="1" ht="15.75">
      <c r="B818" s="11">
        <v>0.051250513427703946</v>
      </c>
      <c r="C818" s="11">
        <f t="shared" si="24"/>
        <v>0.00117096018735363</v>
      </c>
      <c r="D818" s="11">
        <f t="shared" si="25"/>
        <v>0.9566744730679166</v>
      </c>
    </row>
    <row r="819" spans="2:4" s="7" customFormat="1" ht="15.75">
      <c r="B819" s="11">
        <v>0.05125105484711043</v>
      </c>
      <c r="C819" s="11">
        <f t="shared" si="24"/>
        <v>0.00117096018735363</v>
      </c>
      <c r="D819" s="11">
        <f t="shared" si="25"/>
        <v>0.9578454332552703</v>
      </c>
    </row>
    <row r="820" spans="2:4" s="7" customFormat="1" ht="15.75">
      <c r="B820" s="11">
        <v>0.05125844497053758</v>
      </c>
      <c r="C820" s="11">
        <f t="shared" si="24"/>
        <v>0.00117096018735363</v>
      </c>
      <c r="D820" s="11">
        <f t="shared" si="25"/>
        <v>0.9590163934426239</v>
      </c>
    </row>
    <row r="821" spans="2:4" s="7" customFormat="1" ht="15.75">
      <c r="B821" s="11">
        <v>0.05125943376913966</v>
      </c>
      <c r="C821" s="11">
        <f t="shared" si="24"/>
        <v>0.00117096018735363</v>
      </c>
      <c r="D821" s="11">
        <f t="shared" si="25"/>
        <v>0.9601873536299775</v>
      </c>
    </row>
    <row r="822" spans="2:4" s="7" customFormat="1" ht="15.75">
      <c r="B822" s="11">
        <v>0.051267655353477264</v>
      </c>
      <c r="C822" s="11">
        <f t="shared" si="24"/>
        <v>0.00117096018735363</v>
      </c>
      <c r="D822" s="11">
        <f t="shared" si="25"/>
        <v>0.9613583138173312</v>
      </c>
    </row>
    <row r="823" spans="2:4" s="7" customFormat="1" ht="15.75">
      <c r="B823" s="11">
        <v>0.05126774321493817</v>
      </c>
      <c r="C823" s="11">
        <f t="shared" si="24"/>
        <v>0.00117096018735363</v>
      </c>
      <c r="D823" s="11">
        <f t="shared" si="25"/>
        <v>0.9625292740046848</v>
      </c>
    </row>
    <row r="824" spans="2:4" s="7" customFormat="1" ht="15.75">
      <c r="B824" s="11">
        <v>0.05126803559012058</v>
      </c>
      <c r="C824" s="11">
        <f t="shared" si="24"/>
        <v>0.00117096018735363</v>
      </c>
      <c r="D824" s="11">
        <f t="shared" si="25"/>
        <v>0.9637002341920384</v>
      </c>
    </row>
    <row r="825" spans="2:4" s="7" customFormat="1" ht="15.75">
      <c r="B825" s="11">
        <v>0.051270251830605726</v>
      </c>
      <c r="C825" s="11">
        <f t="shared" si="24"/>
        <v>0.00117096018735363</v>
      </c>
      <c r="D825" s="11">
        <f t="shared" si="25"/>
        <v>0.9648711943793921</v>
      </c>
    </row>
    <row r="826" spans="2:4" s="7" customFormat="1" ht="15.75">
      <c r="B826" s="11">
        <v>0.051274667971136174</v>
      </c>
      <c r="C826" s="11">
        <f t="shared" si="24"/>
        <v>0.00117096018735363</v>
      </c>
      <c r="D826" s="11">
        <f t="shared" si="25"/>
        <v>0.9660421545667457</v>
      </c>
    </row>
    <row r="827" spans="2:4" s="7" customFormat="1" ht="15.75">
      <c r="B827" s="11">
        <v>0.05127594156120863</v>
      </c>
      <c r="C827" s="11">
        <f t="shared" si="24"/>
        <v>0.00117096018735363</v>
      </c>
      <c r="D827" s="11">
        <f t="shared" si="25"/>
        <v>0.9672131147540993</v>
      </c>
    </row>
    <row r="828" spans="2:4" s="7" customFormat="1" ht="15.75">
      <c r="B828" s="11">
        <v>0.05127650257523771</v>
      </c>
      <c r="C828" s="11">
        <f t="shared" si="24"/>
        <v>0.00117096018735363</v>
      </c>
      <c r="D828" s="11">
        <f t="shared" si="25"/>
        <v>0.968384074941453</v>
      </c>
    </row>
    <row r="829" spans="2:4" s="7" customFormat="1" ht="15.75">
      <c r="B829" s="11">
        <v>0.051277541270402384</v>
      </c>
      <c r="C829" s="11">
        <f t="shared" si="24"/>
        <v>0.00117096018735363</v>
      </c>
      <c r="D829" s="11">
        <f t="shared" si="25"/>
        <v>0.9695550351288066</v>
      </c>
    </row>
    <row r="830" spans="2:4" s="7" customFormat="1" ht="15.75">
      <c r="B830" s="11">
        <v>0.05127801387555117</v>
      </c>
      <c r="C830" s="11">
        <f t="shared" si="24"/>
        <v>0.00117096018735363</v>
      </c>
      <c r="D830" s="11">
        <f t="shared" si="25"/>
        <v>0.9707259953161602</v>
      </c>
    </row>
    <row r="831" spans="2:4" s="7" customFormat="1" ht="15.75">
      <c r="B831" s="11">
        <v>0.051279073581088276</v>
      </c>
      <c r="C831" s="11">
        <f t="shared" si="24"/>
        <v>0.00117096018735363</v>
      </c>
      <c r="D831" s="11">
        <f t="shared" si="25"/>
        <v>0.9718969555035138</v>
      </c>
    </row>
    <row r="832" spans="2:4" s="7" customFormat="1" ht="15.75">
      <c r="B832" s="11">
        <v>0.051282345502420494</v>
      </c>
      <c r="C832" s="11">
        <f t="shared" si="24"/>
        <v>0.00117096018735363</v>
      </c>
      <c r="D832" s="11">
        <f t="shared" si="25"/>
        <v>0.9730679156908675</v>
      </c>
    </row>
    <row r="833" spans="2:4" s="7" customFormat="1" ht="15.75">
      <c r="B833" s="11">
        <v>0.05128512731094201</v>
      </c>
      <c r="C833" s="11">
        <f t="shared" si="24"/>
        <v>0.00117096018735363</v>
      </c>
      <c r="D833" s="11">
        <f t="shared" si="25"/>
        <v>0.9742388758782211</v>
      </c>
    </row>
    <row r="834" spans="2:4" s="7" customFormat="1" ht="15.75">
      <c r="B834" s="11">
        <v>0.05128866988555146</v>
      </c>
      <c r="C834" s="11">
        <f t="shared" si="24"/>
        <v>0.00117096018735363</v>
      </c>
      <c r="D834" s="11">
        <f t="shared" si="25"/>
        <v>0.9754098360655747</v>
      </c>
    </row>
    <row r="835" spans="2:4" s="7" customFormat="1" ht="15.75">
      <c r="B835" s="11">
        <v>0.05129200126097088</v>
      </c>
      <c r="C835" s="11">
        <f aca="true" t="shared" si="26" ref="C835:C852">1/854</f>
        <v>0.00117096018735363</v>
      </c>
      <c r="D835" s="11">
        <f t="shared" si="25"/>
        <v>0.9765807962529284</v>
      </c>
    </row>
    <row r="836" spans="2:4" s="7" customFormat="1" ht="15.75">
      <c r="B836" s="11">
        <v>0.05129329438755048</v>
      </c>
      <c r="C836" s="11">
        <f t="shared" si="26"/>
        <v>0.00117096018735363</v>
      </c>
      <c r="D836" s="11">
        <f aca="true" t="shared" si="27" ref="D836:D852">C836+D835</f>
        <v>0.977751756440282</v>
      </c>
    </row>
    <row r="837" spans="2:4" s="7" customFormat="1" ht="15.75">
      <c r="B837" s="11">
        <v>0.05129329438755048</v>
      </c>
      <c r="C837" s="11">
        <f t="shared" si="26"/>
        <v>0.00117096018735363</v>
      </c>
      <c r="D837" s="11">
        <f t="shared" si="27"/>
        <v>0.9789227166276356</v>
      </c>
    </row>
    <row r="838" spans="2:4" s="7" customFormat="1" ht="15.75">
      <c r="B838" s="11">
        <v>0.05129329438755048</v>
      </c>
      <c r="C838" s="11">
        <f t="shared" si="26"/>
        <v>0.00117096018735363</v>
      </c>
      <c r="D838" s="11">
        <f t="shared" si="27"/>
        <v>0.9800936768149893</v>
      </c>
    </row>
    <row r="839" spans="2:4" s="7" customFormat="1" ht="15.75">
      <c r="B839" s="11">
        <v>0.05129329438755048</v>
      </c>
      <c r="C839" s="11">
        <f t="shared" si="26"/>
        <v>0.00117096018735363</v>
      </c>
      <c r="D839" s="11">
        <f t="shared" si="27"/>
        <v>0.9812646370023429</v>
      </c>
    </row>
    <row r="840" spans="2:4" s="7" customFormat="1" ht="15.75">
      <c r="B840" s="11">
        <v>0.05129329438755048</v>
      </c>
      <c r="C840" s="11">
        <f t="shared" si="26"/>
        <v>0.00117096018735363</v>
      </c>
      <c r="D840" s="11">
        <f t="shared" si="27"/>
        <v>0.9824355971896965</v>
      </c>
    </row>
    <row r="841" spans="2:4" s="7" customFormat="1" ht="15.75">
      <c r="B841" s="11">
        <v>0.05129329438755048</v>
      </c>
      <c r="C841" s="11">
        <f t="shared" si="26"/>
        <v>0.00117096018735363</v>
      </c>
      <c r="D841" s="11">
        <f t="shared" si="27"/>
        <v>0.9836065573770502</v>
      </c>
    </row>
    <row r="842" spans="2:4" s="7" customFormat="1" ht="15.75">
      <c r="B842" s="11">
        <v>0.05129329438755048</v>
      </c>
      <c r="C842" s="11">
        <f t="shared" si="26"/>
        <v>0.00117096018735363</v>
      </c>
      <c r="D842" s="11">
        <f t="shared" si="27"/>
        <v>0.9847775175644038</v>
      </c>
    </row>
    <row r="843" spans="2:4" s="7" customFormat="1" ht="15.75">
      <c r="B843" s="11">
        <v>0.05129329438755048</v>
      </c>
      <c r="C843" s="11">
        <f t="shared" si="26"/>
        <v>0.00117096018735363</v>
      </c>
      <c r="D843" s="11">
        <f t="shared" si="27"/>
        <v>0.9859484777517574</v>
      </c>
    </row>
    <row r="844" spans="2:4" s="7" customFormat="1" ht="15.75">
      <c r="B844" s="11">
        <v>0.05129329438755048</v>
      </c>
      <c r="C844" s="11">
        <f t="shared" si="26"/>
        <v>0.00117096018735363</v>
      </c>
      <c r="D844" s="11">
        <f t="shared" si="27"/>
        <v>0.987119437939111</v>
      </c>
    </row>
    <row r="845" spans="2:4" s="7" customFormat="1" ht="15.75">
      <c r="B845" s="11">
        <v>0.05129329438755048</v>
      </c>
      <c r="C845" s="11">
        <f t="shared" si="26"/>
        <v>0.00117096018735363</v>
      </c>
      <c r="D845" s="11">
        <f t="shared" si="27"/>
        <v>0.9882903981264647</v>
      </c>
    </row>
    <row r="846" spans="2:4" s="7" customFormat="1" ht="15.75">
      <c r="B846" s="11">
        <v>0.05129329438755048</v>
      </c>
      <c r="C846" s="11">
        <f t="shared" si="26"/>
        <v>0.00117096018735363</v>
      </c>
      <c r="D846" s="11">
        <f t="shared" si="27"/>
        <v>0.9894613583138183</v>
      </c>
    </row>
    <row r="847" spans="2:4" s="7" customFormat="1" ht="15.75">
      <c r="B847" s="11">
        <v>0.05129329438755048</v>
      </c>
      <c r="C847" s="11">
        <f t="shared" si="26"/>
        <v>0.00117096018735363</v>
      </c>
      <c r="D847" s="11">
        <f t="shared" si="27"/>
        <v>0.990632318501172</v>
      </c>
    </row>
    <row r="848" spans="2:4" s="7" customFormat="1" ht="15.75">
      <c r="B848" s="11">
        <v>0.05129329438755048</v>
      </c>
      <c r="C848" s="11">
        <f t="shared" si="26"/>
        <v>0.00117096018735363</v>
      </c>
      <c r="D848" s="11">
        <f t="shared" si="27"/>
        <v>0.9918032786885256</v>
      </c>
    </row>
    <row r="849" spans="2:4" s="7" customFormat="1" ht="15.75">
      <c r="B849" s="11">
        <v>0.05129329438755048</v>
      </c>
      <c r="C849" s="11">
        <f t="shared" si="26"/>
        <v>0.00117096018735363</v>
      </c>
      <c r="D849" s="11">
        <f t="shared" si="27"/>
        <v>0.9929742388758792</v>
      </c>
    </row>
    <row r="850" spans="2:4" s="7" customFormat="1" ht="15.75">
      <c r="B850" s="11">
        <v>0.05129329438755069</v>
      </c>
      <c r="C850" s="11">
        <f t="shared" si="26"/>
        <v>0.00117096018735363</v>
      </c>
      <c r="D850" s="11">
        <f t="shared" si="27"/>
        <v>0.9941451990632328</v>
      </c>
    </row>
    <row r="851" spans="2:4" s="7" customFormat="1" ht="15.75">
      <c r="B851" s="11">
        <v>0.05129329438755069</v>
      </c>
      <c r="C851" s="11">
        <f t="shared" si="26"/>
        <v>0.00117096018735363</v>
      </c>
      <c r="D851" s="11">
        <f t="shared" si="27"/>
        <v>0.9953161592505865</v>
      </c>
    </row>
    <row r="852" spans="2:4" s="7" customFormat="1" ht="15.75">
      <c r="B852" s="11">
        <v>0.05129329438755069</v>
      </c>
      <c r="C852" s="11">
        <f t="shared" si="26"/>
        <v>0.00117096018735363</v>
      </c>
      <c r="D852" s="11">
        <f t="shared" si="27"/>
        <v>0.9964871194379401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2"/>
    </sheetView>
  </sheetViews>
  <sheetFormatPr defaultColWidth="9.140625" defaultRowHeight="15"/>
  <sheetData>
    <row r="1" spans="1:2" ht="15">
      <c r="A1" s="19" t="s">
        <v>30</v>
      </c>
      <c r="B1" s="19" t="s">
        <v>29</v>
      </c>
    </row>
    <row r="2" spans="1:2" ht="15">
      <c r="A2" s="16">
        <v>-30000</v>
      </c>
      <c r="B2" s="17">
        <v>1</v>
      </c>
    </row>
    <row r="3" spans="1:2" ht="15">
      <c r="A3" s="16">
        <v>-24000</v>
      </c>
      <c r="B3" s="17">
        <v>12</v>
      </c>
    </row>
    <row r="4" spans="1:2" ht="15">
      <c r="A4" s="16">
        <v>-18000</v>
      </c>
      <c r="B4" s="17">
        <v>23</v>
      </c>
    </row>
    <row r="5" spans="1:2" ht="15">
      <c r="A5" s="16">
        <v>-12000</v>
      </c>
      <c r="B5" s="17">
        <v>26</v>
      </c>
    </row>
    <row r="6" spans="1:2" ht="15">
      <c r="A6" s="16">
        <v>-6000</v>
      </c>
      <c r="B6" s="17">
        <v>56</v>
      </c>
    </row>
    <row r="7" spans="1:2" ht="15">
      <c r="A7" s="16">
        <v>0</v>
      </c>
      <c r="B7" s="17">
        <v>133</v>
      </c>
    </row>
    <row r="8" spans="1:2" ht="15">
      <c r="A8" s="16">
        <v>6000</v>
      </c>
      <c r="B8" s="17">
        <v>131</v>
      </c>
    </row>
    <row r="9" spans="1:2" ht="15">
      <c r="A9" s="16">
        <v>12000</v>
      </c>
      <c r="B9" s="17">
        <v>68</v>
      </c>
    </row>
    <row r="10" spans="1:2" ht="15">
      <c r="A10" s="16">
        <v>18000</v>
      </c>
      <c r="B10" s="17">
        <v>26</v>
      </c>
    </row>
    <row r="11" spans="1:2" ht="15">
      <c r="A11" s="16">
        <v>24000</v>
      </c>
      <c r="B11" s="17">
        <v>11</v>
      </c>
    </row>
    <row r="12" spans="1:2" ht="15">
      <c r="A12" s="16">
        <v>30000</v>
      </c>
      <c r="B12" s="17">
        <v>5</v>
      </c>
    </row>
    <row r="13" spans="1:2" ht="15.75" thickBot="1">
      <c r="A13" s="18" t="s">
        <v>28</v>
      </c>
      <c r="B13" s="1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4"/>
  <sheetViews>
    <sheetView tabSelected="1" zoomScalePageLayoutView="0" workbookViewId="0" topLeftCell="E1">
      <selection activeCell="O1" sqref="O1"/>
    </sheetView>
  </sheetViews>
  <sheetFormatPr defaultColWidth="9.140625" defaultRowHeight="15"/>
  <cols>
    <col min="1" max="1" width="15.421875" style="3" customWidth="1"/>
    <col min="2" max="2" width="12.7109375" style="3" customWidth="1"/>
    <col min="3" max="3" width="11.140625" style="21" bestFit="1" customWidth="1"/>
    <col min="4" max="16384" width="9.140625" style="3" customWidth="1"/>
  </cols>
  <sheetData>
    <row r="1" spans="3:15" ht="21">
      <c r="C1" s="20"/>
      <c r="H1" s="29" t="s">
        <v>21</v>
      </c>
      <c r="I1" s="29"/>
      <c r="J1" s="29"/>
      <c r="K1" s="29"/>
      <c r="L1" s="29" t="s">
        <v>22</v>
      </c>
      <c r="N1" s="3" t="s">
        <v>7</v>
      </c>
      <c r="O1" s="3">
        <f>PERCENTILE(L11:L504,0.01)</f>
        <v>-29610.92342148126</v>
      </c>
    </row>
    <row r="2" spans="5:12" ht="15.75">
      <c r="E2" s="22"/>
      <c r="H2" s="29" t="s">
        <v>1</v>
      </c>
      <c r="I2" s="29">
        <v>144350</v>
      </c>
      <c r="J2" s="29"/>
      <c r="K2" s="29"/>
      <c r="L2" s="29">
        <v>1000</v>
      </c>
    </row>
    <row r="3" spans="3:12" ht="15.75">
      <c r="C3" s="24"/>
      <c r="H3" s="29" t="s">
        <v>14</v>
      </c>
      <c r="I3" s="29">
        <v>62640</v>
      </c>
      <c r="J3" s="29"/>
      <c r="K3" s="29"/>
      <c r="L3" s="29">
        <v>2000</v>
      </c>
    </row>
    <row r="4" spans="3:12" ht="15">
      <c r="C4" s="3"/>
      <c r="H4" s="29" t="s">
        <v>15</v>
      </c>
      <c r="I4" s="29">
        <v>385840</v>
      </c>
      <c r="J4" s="29"/>
      <c r="K4" s="29"/>
      <c r="L4" s="29">
        <v>4000</v>
      </c>
    </row>
    <row r="5" spans="8:12" ht="15.75">
      <c r="H5" s="29" t="s">
        <v>16</v>
      </c>
      <c r="I5" s="29">
        <f>SUM(I2:I4)</f>
        <v>592830</v>
      </c>
      <c r="J5" s="29"/>
      <c r="K5" s="29"/>
      <c r="L5" s="29"/>
    </row>
    <row r="7" ht="15.75" customHeight="1" thickBot="1">
      <c r="C7" s="3"/>
    </row>
    <row r="8" spans="1:15" ht="15">
      <c r="A8" s="27"/>
      <c r="B8" s="30" t="s">
        <v>19</v>
      </c>
      <c r="C8" s="30"/>
      <c r="D8" s="30"/>
      <c r="E8" s="27"/>
      <c r="F8" s="30" t="s">
        <v>18</v>
      </c>
      <c r="G8" s="30"/>
      <c r="H8" s="30"/>
      <c r="J8" s="27" t="s">
        <v>23</v>
      </c>
      <c r="L8" s="27" t="s">
        <v>24</v>
      </c>
      <c r="N8" s="19" t="s">
        <v>30</v>
      </c>
      <c r="O8" s="19" t="s">
        <v>29</v>
      </c>
    </row>
    <row r="9" spans="1:15" ht="15.75">
      <c r="A9" s="28" t="s">
        <v>0</v>
      </c>
      <c r="B9" s="25" t="s">
        <v>1</v>
      </c>
      <c r="C9" s="26" t="s">
        <v>14</v>
      </c>
      <c r="D9" s="25" t="s">
        <v>15</v>
      </c>
      <c r="E9" s="27" t="s">
        <v>17</v>
      </c>
      <c r="F9" s="25" t="s">
        <v>1</v>
      </c>
      <c r="G9" s="25" t="s">
        <v>14</v>
      </c>
      <c r="H9" s="25" t="s">
        <v>15</v>
      </c>
      <c r="J9" s="27" t="s">
        <v>20</v>
      </c>
      <c r="L9" s="27" t="s">
        <v>25</v>
      </c>
      <c r="N9" s="16">
        <v>-30000</v>
      </c>
      <c r="O9" s="17">
        <v>1</v>
      </c>
    </row>
    <row r="10" spans="1:15" ht="15">
      <c r="A10" s="2">
        <v>38979</v>
      </c>
      <c r="B10" s="1">
        <v>328</v>
      </c>
      <c r="C10" s="1">
        <v>80</v>
      </c>
      <c r="D10" s="23">
        <v>181.7</v>
      </c>
      <c r="E10" s="3">
        <v>0</v>
      </c>
      <c r="L10" s="27" t="s">
        <v>26</v>
      </c>
      <c r="N10" s="16">
        <v>-24000</v>
      </c>
      <c r="O10" s="17">
        <v>12</v>
      </c>
    </row>
    <row r="11" spans="1:15" ht="15">
      <c r="A11" s="2">
        <v>38980</v>
      </c>
      <c r="B11" s="1">
        <v>328</v>
      </c>
      <c r="C11" s="1">
        <v>81</v>
      </c>
      <c r="D11" s="23">
        <v>179.1</v>
      </c>
      <c r="E11" s="3">
        <v>1</v>
      </c>
      <c r="F11" s="3">
        <f>$B$504*B11/B10</f>
        <v>144.35</v>
      </c>
      <c r="G11" s="3">
        <f>$C$504*C11/C10</f>
        <v>31.7115</v>
      </c>
      <c r="H11" s="3">
        <f aca="true" t="shared" si="0" ref="H11:H75">$D$504*D11/D10</f>
        <v>95.07972482113372</v>
      </c>
      <c r="I11"/>
      <c r="J11" s="3">
        <f>$L$2*F11+$L$3*G11+$L$4*H11</f>
        <v>588091.8992845349</v>
      </c>
      <c r="L11" s="3">
        <f>J11-$I$5</f>
        <v>-4738.100715465145</v>
      </c>
      <c r="N11" s="16">
        <v>-18000</v>
      </c>
      <c r="O11" s="17">
        <v>23</v>
      </c>
    </row>
    <row r="12" spans="1:15" ht="15">
      <c r="A12" s="2">
        <v>38981</v>
      </c>
      <c r="B12" s="1">
        <v>327</v>
      </c>
      <c r="C12" s="1">
        <v>78.9</v>
      </c>
      <c r="D12" s="23">
        <v>180.5</v>
      </c>
      <c r="E12" s="3">
        <v>2</v>
      </c>
      <c r="F12" s="3">
        <f aca="true" t="shared" si="1" ref="F12:F75">$B$504*B12/B11</f>
        <v>143.90990853658536</v>
      </c>
      <c r="G12" s="3">
        <f aca="true" t="shared" si="2" ref="G12:G75">$C$504*C12/C11</f>
        <v>30.508000000000003</v>
      </c>
      <c r="H12" s="3">
        <f t="shared" si="0"/>
        <v>97.21401451702958</v>
      </c>
      <c r="I12"/>
      <c r="J12" s="3">
        <f aca="true" t="shared" si="3" ref="J12:J75">$L$2*F12+$L$3*G12+$L$4*H12</f>
        <v>593781.9666047037</v>
      </c>
      <c r="L12" s="3">
        <f aca="true" t="shared" si="4" ref="L12:L75">J12-$I$5</f>
        <v>951.9666047036881</v>
      </c>
      <c r="N12" s="16">
        <v>-12000</v>
      </c>
      <c r="O12" s="17">
        <v>26</v>
      </c>
    </row>
    <row r="13" spans="1:15" ht="15">
      <c r="A13" s="2">
        <v>38982</v>
      </c>
      <c r="B13" s="1">
        <v>328.6</v>
      </c>
      <c r="C13" s="1">
        <v>79.1</v>
      </c>
      <c r="D13" s="23">
        <v>179.5</v>
      </c>
      <c r="E13" s="3">
        <v>3</v>
      </c>
      <c r="F13" s="3">
        <f t="shared" si="1"/>
        <v>145.05629969418962</v>
      </c>
      <c r="G13" s="3">
        <f t="shared" si="2"/>
        <v>31.399391634980983</v>
      </c>
      <c r="H13" s="3">
        <f t="shared" si="0"/>
        <v>95.92559556786703</v>
      </c>
      <c r="I13"/>
      <c r="J13" s="3">
        <f t="shared" si="3"/>
        <v>591557.4652356197</v>
      </c>
      <c r="L13" s="3">
        <f t="shared" si="4"/>
        <v>-1272.5347643803107</v>
      </c>
      <c r="N13" s="16">
        <v>-6000</v>
      </c>
      <c r="O13" s="17">
        <v>56</v>
      </c>
    </row>
    <row r="14" spans="1:15" ht="15">
      <c r="A14" s="2">
        <v>38985</v>
      </c>
      <c r="B14" s="1">
        <v>329</v>
      </c>
      <c r="C14" s="1">
        <v>78.5</v>
      </c>
      <c r="D14" s="23">
        <v>181</v>
      </c>
      <c r="E14" s="3">
        <v>4</v>
      </c>
      <c r="F14" s="3">
        <f t="shared" si="1"/>
        <v>144.5257151552039</v>
      </c>
      <c r="G14" s="3">
        <f t="shared" si="2"/>
        <v>31.082427307206068</v>
      </c>
      <c r="H14" s="3">
        <f t="shared" si="0"/>
        <v>97.26607242339831</v>
      </c>
      <c r="I14"/>
      <c r="J14" s="3">
        <f t="shared" si="3"/>
        <v>595754.8594632093</v>
      </c>
      <c r="L14" s="3">
        <f t="shared" si="4"/>
        <v>2924.8594632092863</v>
      </c>
      <c r="N14" s="16">
        <v>0</v>
      </c>
      <c r="O14" s="17">
        <v>133</v>
      </c>
    </row>
    <row r="15" spans="1:15" ht="15">
      <c r="A15" s="2">
        <v>38986</v>
      </c>
      <c r="B15" s="1">
        <v>333.05</v>
      </c>
      <c r="C15" s="1">
        <v>80</v>
      </c>
      <c r="D15" s="23">
        <v>186.05</v>
      </c>
      <c r="E15" s="3">
        <v>5</v>
      </c>
      <c r="F15" s="3">
        <f t="shared" si="1"/>
        <v>146.126952887538</v>
      </c>
      <c r="G15" s="3">
        <f t="shared" si="2"/>
        <v>31.918471337579618</v>
      </c>
      <c r="H15" s="3">
        <f t="shared" si="0"/>
        <v>99.15128729281768</v>
      </c>
      <c r="I15"/>
      <c r="J15" s="3">
        <f t="shared" si="3"/>
        <v>606569.044733968</v>
      </c>
      <c r="L15" s="3">
        <f t="shared" si="4"/>
        <v>13739.044733967981</v>
      </c>
      <c r="N15" s="16">
        <v>6000</v>
      </c>
      <c r="O15" s="17">
        <v>131</v>
      </c>
    </row>
    <row r="16" spans="1:15" ht="15">
      <c r="A16" s="2">
        <v>38987</v>
      </c>
      <c r="B16" s="1">
        <v>337</v>
      </c>
      <c r="C16" s="1">
        <v>79.5</v>
      </c>
      <c r="D16" s="23">
        <v>188.5</v>
      </c>
      <c r="E16" s="3">
        <v>6</v>
      </c>
      <c r="F16" s="3">
        <f t="shared" si="1"/>
        <v>146.06200270229695</v>
      </c>
      <c r="G16" s="3">
        <f t="shared" si="2"/>
        <v>31.12425</v>
      </c>
      <c r="H16" s="3">
        <f t="shared" si="0"/>
        <v>97.73023380811608</v>
      </c>
      <c r="I16"/>
      <c r="J16" s="3">
        <f t="shared" si="3"/>
        <v>599231.4379347613</v>
      </c>
      <c r="L16" s="3">
        <f t="shared" si="4"/>
        <v>6401.437934761285</v>
      </c>
      <c r="N16" s="16">
        <v>12000</v>
      </c>
      <c r="O16" s="17">
        <v>68</v>
      </c>
    </row>
    <row r="17" spans="1:15" ht="15">
      <c r="A17" s="2">
        <v>38988</v>
      </c>
      <c r="B17" s="1">
        <v>348</v>
      </c>
      <c r="C17" s="1">
        <v>80.7</v>
      </c>
      <c r="D17" s="23">
        <v>183.2</v>
      </c>
      <c r="E17" s="3">
        <v>7</v>
      </c>
      <c r="F17" s="3">
        <f t="shared" si="1"/>
        <v>149.06172106824926</v>
      </c>
      <c r="G17" s="3">
        <f t="shared" si="2"/>
        <v>31.79275471698113</v>
      </c>
      <c r="H17" s="3">
        <f t="shared" si="0"/>
        <v>93.7478620689655</v>
      </c>
      <c r="I17"/>
      <c r="J17" s="3">
        <f t="shared" si="3"/>
        <v>587638.6787780735</v>
      </c>
      <c r="L17" s="3">
        <f t="shared" si="4"/>
        <v>-5191.321221926482</v>
      </c>
      <c r="N17" s="16">
        <v>18000</v>
      </c>
      <c r="O17" s="17">
        <v>26</v>
      </c>
    </row>
    <row r="18" spans="1:15" ht="15">
      <c r="A18" s="2">
        <v>38989</v>
      </c>
      <c r="B18" s="1">
        <v>345</v>
      </c>
      <c r="C18" s="1">
        <v>81</v>
      </c>
      <c r="D18" s="23">
        <v>187</v>
      </c>
      <c r="E18" s="3">
        <v>8</v>
      </c>
      <c r="F18" s="3">
        <f t="shared" si="1"/>
        <v>143.10560344827587</v>
      </c>
      <c r="G18" s="3">
        <f t="shared" si="2"/>
        <v>31.436431226765798</v>
      </c>
      <c r="H18" s="3">
        <f t="shared" si="0"/>
        <v>98.46080786026202</v>
      </c>
      <c r="I18"/>
      <c r="J18" s="3">
        <f t="shared" si="3"/>
        <v>599821.6973428556</v>
      </c>
      <c r="L18" s="3">
        <f t="shared" si="4"/>
        <v>6991.697342855623</v>
      </c>
      <c r="N18" s="16">
        <v>24000</v>
      </c>
      <c r="O18" s="17">
        <v>11</v>
      </c>
    </row>
    <row r="19" spans="1:15" ht="15">
      <c r="A19" s="2">
        <v>38992</v>
      </c>
      <c r="B19" s="1">
        <v>336</v>
      </c>
      <c r="C19" s="1">
        <v>84.9</v>
      </c>
      <c r="D19" s="23">
        <v>182</v>
      </c>
      <c r="E19" s="3">
        <v>9</v>
      </c>
      <c r="F19" s="3">
        <f t="shared" si="1"/>
        <v>140.58434782608694</v>
      </c>
      <c r="G19" s="3">
        <f t="shared" si="2"/>
        <v>32.828</v>
      </c>
      <c r="H19" s="3">
        <f t="shared" si="0"/>
        <v>93.88085561497324</v>
      </c>
      <c r="I19"/>
      <c r="J19" s="3">
        <f t="shared" si="3"/>
        <v>581763.77028598</v>
      </c>
      <c r="L19" s="3">
        <f t="shared" si="4"/>
        <v>-11066.229714020039</v>
      </c>
      <c r="N19" s="16">
        <v>30000</v>
      </c>
      <c r="O19" s="17">
        <v>5</v>
      </c>
    </row>
    <row r="20" spans="1:12" ht="15">
      <c r="A20" s="2">
        <v>38993</v>
      </c>
      <c r="B20" s="1">
        <v>335</v>
      </c>
      <c r="C20" s="1">
        <v>89.1</v>
      </c>
      <c r="D20" s="23">
        <v>183.3</v>
      </c>
      <c r="E20" s="3">
        <v>10</v>
      </c>
      <c r="F20" s="3">
        <f t="shared" si="1"/>
        <v>143.9203869047619</v>
      </c>
      <c r="G20" s="3">
        <f t="shared" si="2"/>
        <v>32.869399293286214</v>
      </c>
      <c r="H20" s="3">
        <f t="shared" si="0"/>
        <v>97.14899999999999</v>
      </c>
      <c r="I20"/>
      <c r="J20" s="3">
        <f t="shared" si="3"/>
        <v>598255.1854913343</v>
      </c>
      <c r="L20" s="3">
        <f t="shared" si="4"/>
        <v>5425.185491334298</v>
      </c>
    </row>
    <row r="21" spans="1:12" ht="15">
      <c r="A21" s="2">
        <v>38994</v>
      </c>
      <c r="B21" s="1">
        <v>335</v>
      </c>
      <c r="C21" s="1">
        <v>90.9</v>
      </c>
      <c r="D21" s="23">
        <v>183.75</v>
      </c>
      <c r="E21" s="3">
        <v>11</v>
      </c>
      <c r="F21" s="3">
        <f t="shared" si="1"/>
        <v>144.35</v>
      </c>
      <c r="G21" s="3">
        <f t="shared" si="2"/>
        <v>31.952727272727277</v>
      </c>
      <c r="H21" s="3">
        <f t="shared" si="0"/>
        <v>96.69680851063828</v>
      </c>
      <c r="I21"/>
      <c r="J21" s="3">
        <f t="shared" si="3"/>
        <v>595042.6885880077</v>
      </c>
      <c r="L21" s="3">
        <f t="shared" si="4"/>
        <v>2212.6885880077025</v>
      </c>
    </row>
    <row r="22" spans="1:12" ht="15">
      <c r="A22" s="2">
        <v>38995</v>
      </c>
      <c r="B22" s="1">
        <v>337</v>
      </c>
      <c r="C22" s="1">
        <v>88.5</v>
      </c>
      <c r="D22" s="23">
        <v>182.25</v>
      </c>
      <c r="E22" s="3">
        <v>12</v>
      </c>
      <c r="F22" s="3">
        <f t="shared" si="1"/>
        <v>145.2117910447761</v>
      </c>
      <c r="G22" s="3">
        <f t="shared" si="2"/>
        <v>30.493069306930693</v>
      </c>
      <c r="H22" s="3">
        <f t="shared" si="0"/>
        <v>95.67257142857143</v>
      </c>
      <c r="I22"/>
      <c r="J22" s="3">
        <f t="shared" si="3"/>
        <v>588888.2153729233</v>
      </c>
      <c r="L22" s="3">
        <f t="shared" si="4"/>
        <v>-3941.784627076704</v>
      </c>
    </row>
    <row r="23" spans="1:12" ht="15">
      <c r="A23" s="2">
        <v>38996</v>
      </c>
      <c r="B23" s="1">
        <v>350</v>
      </c>
      <c r="C23" s="1">
        <v>88</v>
      </c>
      <c r="D23" s="23">
        <v>184.3</v>
      </c>
      <c r="E23" s="3">
        <v>13</v>
      </c>
      <c r="F23" s="3">
        <f t="shared" si="1"/>
        <v>149.91839762611275</v>
      </c>
      <c r="G23" s="3">
        <f t="shared" si="2"/>
        <v>31.143050847457626</v>
      </c>
      <c r="H23" s="3">
        <f t="shared" si="0"/>
        <v>97.5450096021948</v>
      </c>
      <c r="I23"/>
      <c r="J23" s="3">
        <f t="shared" si="3"/>
        <v>602384.5377298072</v>
      </c>
      <c r="L23" s="3">
        <f t="shared" si="4"/>
        <v>9554.537729807198</v>
      </c>
    </row>
    <row r="24" spans="1:12" ht="15">
      <c r="A24" s="2">
        <v>38999</v>
      </c>
      <c r="B24" s="1">
        <v>352</v>
      </c>
      <c r="C24" s="1">
        <v>88</v>
      </c>
      <c r="D24" s="23">
        <v>186.5</v>
      </c>
      <c r="E24" s="3">
        <v>14</v>
      </c>
      <c r="F24" s="3">
        <f t="shared" si="1"/>
        <v>145.17485714285712</v>
      </c>
      <c r="G24" s="3">
        <f t="shared" si="2"/>
        <v>31.319999999999997</v>
      </c>
      <c r="H24" s="3">
        <f t="shared" si="0"/>
        <v>97.61144872490503</v>
      </c>
      <c r="J24" s="3">
        <f t="shared" si="3"/>
        <v>598260.6520424773</v>
      </c>
      <c r="L24" s="3">
        <f t="shared" si="4"/>
        <v>5430.652042477275</v>
      </c>
    </row>
    <row r="25" spans="1:12" ht="15">
      <c r="A25" s="2">
        <v>39000</v>
      </c>
      <c r="B25" s="1">
        <v>347</v>
      </c>
      <c r="C25" s="1">
        <v>88.5</v>
      </c>
      <c r="D25" s="23">
        <v>181.6</v>
      </c>
      <c r="E25" s="3">
        <v>15</v>
      </c>
      <c r="F25" s="3">
        <f t="shared" si="1"/>
        <v>142.29957386363637</v>
      </c>
      <c r="G25" s="3">
        <f t="shared" si="2"/>
        <v>31.497954545454547</v>
      </c>
      <c r="H25" s="3">
        <f t="shared" si="0"/>
        <v>93.92566219839141</v>
      </c>
      <c r="J25" s="3">
        <f t="shared" si="3"/>
        <v>580998.1317481111</v>
      </c>
      <c r="L25" s="3">
        <f t="shared" si="4"/>
        <v>-11831.868251888896</v>
      </c>
    </row>
    <row r="26" spans="1:12" ht="15">
      <c r="A26" s="2">
        <v>39001</v>
      </c>
      <c r="B26" s="1">
        <v>343</v>
      </c>
      <c r="C26" s="1">
        <v>90.9</v>
      </c>
      <c r="D26" s="23">
        <v>181.35</v>
      </c>
      <c r="E26" s="3">
        <v>16</v>
      </c>
      <c r="F26" s="3">
        <f t="shared" si="1"/>
        <v>142.68602305475503</v>
      </c>
      <c r="G26" s="3">
        <f t="shared" si="2"/>
        <v>32.169355932203395</v>
      </c>
      <c r="H26" s="3">
        <f t="shared" si="0"/>
        <v>96.32720814977972</v>
      </c>
      <c r="J26" s="3">
        <f t="shared" si="3"/>
        <v>592333.5675182807</v>
      </c>
      <c r="L26" s="3">
        <f t="shared" si="4"/>
        <v>-496.43248171929736</v>
      </c>
    </row>
    <row r="27" spans="1:12" ht="15">
      <c r="A27" s="2">
        <v>39002</v>
      </c>
      <c r="B27" s="1">
        <v>340</v>
      </c>
      <c r="C27" s="1">
        <v>88.8</v>
      </c>
      <c r="D27" s="23">
        <v>179.5</v>
      </c>
      <c r="E27" s="3">
        <v>17</v>
      </c>
      <c r="F27" s="3">
        <f t="shared" si="1"/>
        <v>143.0874635568513</v>
      </c>
      <c r="G27" s="3">
        <f t="shared" si="2"/>
        <v>30.59643564356435</v>
      </c>
      <c r="H27" s="3">
        <f t="shared" si="0"/>
        <v>95.47598566308244</v>
      </c>
      <c r="J27" s="3">
        <f t="shared" si="3"/>
        <v>586184.2774963097</v>
      </c>
      <c r="L27" s="3">
        <f t="shared" si="4"/>
        <v>-6645.722503690282</v>
      </c>
    </row>
    <row r="28" spans="1:12" ht="15">
      <c r="A28" s="2">
        <v>39003</v>
      </c>
      <c r="B28" s="1">
        <v>340</v>
      </c>
      <c r="C28" s="1">
        <v>89</v>
      </c>
      <c r="D28" s="23">
        <v>181</v>
      </c>
      <c r="E28" s="3">
        <v>18</v>
      </c>
      <c r="F28" s="3">
        <f t="shared" si="1"/>
        <v>144.35</v>
      </c>
      <c r="G28" s="3">
        <f t="shared" si="2"/>
        <v>31.39054054054054</v>
      </c>
      <c r="H28" s="3">
        <f t="shared" si="0"/>
        <v>97.26607242339831</v>
      </c>
      <c r="J28" s="3">
        <f t="shared" si="3"/>
        <v>596195.3707746743</v>
      </c>
      <c r="L28" s="3">
        <f t="shared" si="4"/>
        <v>3365.3707746743457</v>
      </c>
    </row>
    <row r="29" spans="1:12" ht="15">
      <c r="A29" s="2">
        <v>39006</v>
      </c>
      <c r="B29" s="1">
        <v>340</v>
      </c>
      <c r="C29" s="1">
        <v>89</v>
      </c>
      <c r="D29" s="23">
        <v>183.1</v>
      </c>
      <c r="E29" s="3">
        <v>19</v>
      </c>
      <c r="F29" s="3">
        <f t="shared" si="1"/>
        <v>144.35</v>
      </c>
      <c r="G29" s="3">
        <f t="shared" si="2"/>
        <v>31.32</v>
      </c>
      <c r="H29" s="3">
        <f t="shared" si="0"/>
        <v>97.5791491712707</v>
      </c>
      <c r="J29" s="3">
        <f t="shared" si="3"/>
        <v>597306.5966850829</v>
      </c>
      <c r="L29" s="3">
        <f t="shared" si="4"/>
        <v>4476.5966850828845</v>
      </c>
    </row>
    <row r="30" spans="1:12" ht="15">
      <c r="A30" s="2">
        <v>39007</v>
      </c>
      <c r="B30" s="1">
        <v>343.1</v>
      </c>
      <c r="C30" s="1">
        <v>89</v>
      </c>
      <c r="D30" s="23">
        <v>181.5</v>
      </c>
      <c r="E30" s="3">
        <v>20</v>
      </c>
      <c r="F30" s="3">
        <f t="shared" si="1"/>
        <v>145.6661323529412</v>
      </c>
      <c r="G30" s="3">
        <f t="shared" si="2"/>
        <v>31.32</v>
      </c>
      <c r="H30" s="3">
        <f t="shared" si="0"/>
        <v>95.61709448388858</v>
      </c>
      <c r="J30" s="3">
        <f t="shared" si="3"/>
        <v>590774.5102884956</v>
      </c>
      <c r="L30" s="3">
        <f t="shared" si="4"/>
        <v>-2055.4897115044296</v>
      </c>
    </row>
    <row r="31" spans="1:12" ht="15">
      <c r="A31" s="2">
        <v>39008</v>
      </c>
      <c r="B31" s="1">
        <v>356</v>
      </c>
      <c r="C31" s="1">
        <v>87.25</v>
      </c>
      <c r="D31" s="23">
        <v>180.25</v>
      </c>
      <c r="E31" s="3">
        <v>21</v>
      </c>
      <c r="F31" s="3">
        <f t="shared" si="1"/>
        <v>149.77732439522003</v>
      </c>
      <c r="G31" s="3">
        <f t="shared" si="2"/>
        <v>30.70415730337079</v>
      </c>
      <c r="H31" s="3">
        <f t="shared" si="0"/>
        <v>95.79567493112945</v>
      </c>
      <c r="J31" s="3">
        <f t="shared" si="3"/>
        <v>594368.3387264794</v>
      </c>
      <c r="L31" s="3">
        <f t="shared" si="4"/>
        <v>1538.3387264794437</v>
      </c>
    </row>
    <row r="32" spans="1:12" ht="15">
      <c r="A32" s="2">
        <v>39020</v>
      </c>
      <c r="B32" s="1">
        <v>348</v>
      </c>
      <c r="C32" s="1">
        <v>88</v>
      </c>
      <c r="D32" s="23">
        <v>179.6</v>
      </c>
      <c r="E32" s="3">
        <v>22</v>
      </c>
      <c r="F32" s="3">
        <f t="shared" si="1"/>
        <v>141.10617977528088</v>
      </c>
      <c r="G32" s="3">
        <f t="shared" si="2"/>
        <v>31.589226361031518</v>
      </c>
      <c r="H32" s="3">
        <f t="shared" si="0"/>
        <v>96.11215533980581</v>
      </c>
      <c r="J32" s="3">
        <f t="shared" si="3"/>
        <v>588733.2538565672</v>
      </c>
      <c r="L32" s="3">
        <f t="shared" si="4"/>
        <v>-4096.7461434328</v>
      </c>
    </row>
    <row r="33" spans="1:12" ht="15">
      <c r="A33" s="2">
        <v>39021</v>
      </c>
      <c r="B33" s="1">
        <v>340</v>
      </c>
      <c r="C33" s="1">
        <v>88.05</v>
      </c>
      <c r="D33" s="23">
        <v>179.2</v>
      </c>
      <c r="E33" s="3">
        <v>23</v>
      </c>
      <c r="F33" s="3">
        <f t="shared" si="1"/>
        <v>141.0316091954023</v>
      </c>
      <c r="G33" s="3">
        <f t="shared" si="2"/>
        <v>31.337795454545457</v>
      </c>
      <c r="H33" s="3">
        <f t="shared" si="0"/>
        <v>96.2451670378619</v>
      </c>
      <c r="J33" s="3">
        <f t="shared" si="3"/>
        <v>588687.8682559408</v>
      </c>
      <c r="L33" s="3">
        <f t="shared" si="4"/>
        <v>-4142.131744059152</v>
      </c>
    </row>
    <row r="34" spans="1:12" ht="15">
      <c r="A34" s="2">
        <v>39022</v>
      </c>
      <c r="B34" s="1">
        <v>329</v>
      </c>
      <c r="C34" s="1">
        <v>88.3</v>
      </c>
      <c r="D34" s="23">
        <v>177.55</v>
      </c>
      <c r="E34" s="3">
        <v>24</v>
      </c>
      <c r="F34" s="3">
        <f t="shared" si="1"/>
        <v>139.67985294117648</v>
      </c>
      <c r="G34" s="3">
        <f t="shared" si="2"/>
        <v>31.40892674616695</v>
      </c>
      <c r="H34" s="3">
        <f t="shared" si="0"/>
        <v>95.57183593750001</v>
      </c>
      <c r="J34" s="3">
        <f t="shared" si="3"/>
        <v>584785.0501835104</v>
      </c>
      <c r="L34" s="3">
        <f t="shared" si="4"/>
        <v>-8044.949816489592</v>
      </c>
    </row>
    <row r="35" spans="1:12" ht="15">
      <c r="A35" s="2">
        <v>39023</v>
      </c>
      <c r="B35" s="1">
        <v>324</v>
      </c>
      <c r="C35" s="1">
        <v>87.5</v>
      </c>
      <c r="D35" s="23">
        <v>179</v>
      </c>
      <c r="E35" s="3">
        <v>25</v>
      </c>
      <c r="F35" s="3">
        <f t="shared" si="1"/>
        <v>142.15623100303952</v>
      </c>
      <c r="G35" s="3">
        <f t="shared" si="2"/>
        <v>31.036240090600227</v>
      </c>
      <c r="H35" s="3">
        <f t="shared" si="0"/>
        <v>97.24776119402985</v>
      </c>
      <c r="J35" s="3">
        <f t="shared" si="3"/>
        <v>593219.7559603594</v>
      </c>
      <c r="L35" s="3">
        <f t="shared" si="4"/>
        <v>389.7559603593545</v>
      </c>
    </row>
    <row r="36" spans="1:12" ht="15">
      <c r="A36" s="2">
        <v>39024</v>
      </c>
      <c r="B36" s="1">
        <v>331</v>
      </c>
      <c r="C36" s="1">
        <v>85.75</v>
      </c>
      <c r="D36" s="23">
        <v>178</v>
      </c>
      <c r="E36" s="3">
        <v>26</v>
      </c>
      <c r="F36" s="3">
        <f t="shared" si="1"/>
        <v>147.46867283950616</v>
      </c>
      <c r="G36" s="3">
        <f t="shared" si="2"/>
        <v>30.6936</v>
      </c>
      <c r="H36" s="3">
        <f t="shared" si="0"/>
        <v>95.92111731843573</v>
      </c>
      <c r="J36" s="3">
        <f t="shared" si="3"/>
        <v>592540.342113249</v>
      </c>
      <c r="L36" s="3">
        <f t="shared" si="4"/>
        <v>-289.6578867509961</v>
      </c>
    </row>
    <row r="37" spans="1:12" ht="15">
      <c r="A37" s="2">
        <v>39027</v>
      </c>
      <c r="B37" s="1">
        <v>328</v>
      </c>
      <c r="C37" s="1">
        <v>89.9</v>
      </c>
      <c r="D37" s="23">
        <v>178.4</v>
      </c>
      <c r="E37" s="3">
        <v>27</v>
      </c>
      <c r="F37" s="3">
        <f t="shared" si="1"/>
        <v>143.0416918429003</v>
      </c>
      <c r="G37" s="3">
        <f t="shared" si="2"/>
        <v>32.83577842565598</v>
      </c>
      <c r="H37" s="3">
        <f t="shared" si="0"/>
        <v>96.67676404494382</v>
      </c>
      <c r="J37" s="3">
        <f t="shared" si="3"/>
        <v>595420.3048739876</v>
      </c>
      <c r="L37" s="3">
        <f t="shared" si="4"/>
        <v>2590.3048739875667</v>
      </c>
    </row>
    <row r="38" spans="1:12" ht="15">
      <c r="A38" s="2">
        <v>39028</v>
      </c>
      <c r="B38" s="1">
        <v>330</v>
      </c>
      <c r="C38" s="1">
        <v>90</v>
      </c>
      <c r="D38" s="23">
        <v>178.3</v>
      </c>
      <c r="E38" s="3">
        <v>28</v>
      </c>
      <c r="F38" s="3">
        <f t="shared" si="1"/>
        <v>145.23018292682926</v>
      </c>
      <c r="G38" s="3">
        <f t="shared" si="2"/>
        <v>31.35483870967742</v>
      </c>
      <c r="H38" s="3">
        <f t="shared" si="0"/>
        <v>96.40593049327353</v>
      </c>
      <c r="J38" s="3">
        <f t="shared" si="3"/>
        <v>593563.5823192783</v>
      </c>
      <c r="L38" s="3">
        <f t="shared" si="4"/>
        <v>733.58231927827</v>
      </c>
    </row>
    <row r="39" spans="1:12" ht="15">
      <c r="A39" s="2">
        <v>39029</v>
      </c>
      <c r="B39" s="1">
        <v>328</v>
      </c>
      <c r="C39" s="1">
        <v>93.8</v>
      </c>
      <c r="D39" s="23">
        <v>180</v>
      </c>
      <c r="E39" s="3">
        <v>29</v>
      </c>
      <c r="F39" s="3">
        <f t="shared" si="1"/>
        <v>143.4751515151515</v>
      </c>
      <c r="G39" s="3">
        <f t="shared" si="2"/>
        <v>32.642399999999995</v>
      </c>
      <c r="H39" s="3">
        <f t="shared" si="0"/>
        <v>97.37969713965227</v>
      </c>
      <c r="J39" s="3">
        <f t="shared" si="3"/>
        <v>598278.7400737606</v>
      </c>
      <c r="L39" s="3">
        <f t="shared" si="4"/>
        <v>5448.740073760622</v>
      </c>
    </row>
    <row r="40" spans="1:12" ht="15">
      <c r="A40" s="2">
        <v>39031</v>
      </c>
      <c r="B40" s="1">
        <v>320</v>
      </c>
      <c r="C40" s="1">
        <v>92.4</v>
      </c>
      <c r="D40" s="23">
        <v>176.6</v>
      </c>
      <c r="E40" s="3">
        <v>30</v>
      </c>
      <c r="F40" s="3">
        <f t="shared" si="1"/>
        <v>140.82926829268294</v>
      </c>
      <c r="G40" s="3">
        <f t="shared" si="2"/>
        <v>30.85253731343284</v>
      </c>
      <c r="H40" s="3">
        <f t="shared" si="0"/>
        <v>94.63797777777778</v>
      </c>
      <c r="J40" s="3">
        <f t="shared" si="3"/>
        <v>581086.2540306598</v>
      </c>
      <c r="L40" s="3">
        <f t="shared" si="4"/>
        <v>-11743.745969340205</v>
      </c>
    </row>
    <row r="41" spans="1:12" ht="15">
      <c r="A41" s="2">
        <v>39034</v>
      </c>
      <c r="B41" s="1">
        <v>320</v>
      </c>
      <c r="C41" s="1">
        <v>91</v>
      </c>
      <c r="D41" s="23">
        <v>176.85</v>
      </c>
      <c r="E41" s="3">
        <v>31</v>
      </c>
      <c r="F41" s="3">
        <f t="shared" si="1"/>
        <v>144.35</v>
      </c>
      <c r="G41" s="3">
        <f t="shared" si="2"/>
        <v>30.845454545454544</v>
      </c>
      <c r="H41" s="3">
        <f t="shared" si="0"/>
        <v>96.5965515288788</v>
      </c>
      <c r="J41" s="3">
        <f t="shared" si="3"/>
        <v>592427.1152064243</v>
      </c>
      <c r="L41" s="3">
        <f t="shared" si="4"/>
        <v>-402.8847935757367</v>
      </c>
    </row>
    <row r="42" spans="1:12" ht="15">
      <c r="A42" s="2">
        <v>39035</v>
      </c>
      <c r="B42" s="1">
        <v>322.95</v>
      </c>
      <c r="C42" s="1">
        <v>90.4</v>
      </c>
      <c r="D42" s="23">
        <v>177.5</v>
      </c>
      <c r="E42" s="3">
        <v>32</v>
      </c>
      <c r="F42" s="3">
        <f t="shared" si="1"/>
        <v>145.68072656249998</v>
      </c>
      <c r="G42" s="3">
        <f t="shared" si="2"/>
        <v>31.11349450549451</v>
      </c>
      <c r="H42" s="3">
        <f t="shared" si="0"/>
        <v>96.81453208934124</v>
      </c>
      <c r="J42" s="3">
        <f t="shared" si="3"/>
        <v>595165.843930854</v>
      </c>
      <c r="L42" s="3">
        <f t="shared" si="4"/>
        <v>2335.8439308539964</v>
      </c>
    </row>
    <row r="43" spans="1:12" ht="15">
      <c r="A43" s="2">
        <v>39036</v>
      </c>
      <c r="B43" s="1">
        <v>321.9</v>
      </c>
      <c r="C43" s="1">
        <v>93.25</v>
      </c>
      <c r="D43" s="23">
        <v>176.3</v>
      </c>
      <c r="E43" s="3">
        <v>33</v>
      </c>
      <c r="F43" s="3">
        <f t="shared" si="1"/>
        <v>143.8806781235485</v>
      </c>
      <c r="G43" s="3">
        <f t="shared" si="2"/>
        <v>32.30741150442478</v>
      </c>
      <c r="H43" s="3">
        <f t="shared" si="0"/>
        <v>95.80787605633803</v>
      </c>
      <c r="J43" s="3">
        <f t="shared" si="3"/>
        <v>591727.0053577502</v>
      </c>
      <c r="L43" s="3">
        <f t="shared" si="4"/>
        <v>-1102.9946422497742</v>
      </c>
    </row>
    <row r="44" spans="1:12" ht="15">
      <c r="A44" s="2">
        <v>39037</v>
      </c>
      <c r="B44" s="1">
        <v>323.9</v>
      </c>
      <c r="C44" s="1">
        <v>94.5</v>
      </c>
      <c r="D44" s="23">
        <v>177.15</v>
      </c>
      <c r="E44" s="3">
        <v>34</v>
      </c>
      <c r="F44" s="3">
        <f t="shared" si="1"/>
        <v>145.246862379621</v>
      </c>
      <c r="G44" s="3">
        <f t="shared" si="2"/>
        <v>31.739839142091157</v>
      </c>
      <c r="H44" s="3">
        <f t="shared" si="0"/>
        <v>96.92506522972205</v>
      </c>
      <c r="J44" s="3">
        <f t="shared" si="3"/>
        <v>596426.8015826915</v>
      </c>
      <c r="L44" s="3">
        <f t="shared" si="4"/>
        <v>3596.8015826914925</v>
      </c>
    </row>
    <row r="45" spans="1:12" ht="15">
      <c r="A45" s="2">
        <v>39038</v>
      </c>
      <c r="B45" s="1">
        <v>331</v>
      </c>
      <c r="C45" s="1">
        <v>93</v>
      </c>
      <c r="D45" s="23">
        <v>177.9</v>
      </c>
      <c r="E45" s="3">
        <v>35</v>
      </c>
      <c r="F45" s="3">
        <f t="shared" si="1"/>
        <v>147.51420191417105</v>
      </c>
      <c r="G45" s="3">
        <f t="shared" si="2"/>
        <v>30.822857142857146</v>
      </c>
      <c r="H45" s="3">
        <f t="shared" si="0"/>
        <v>96.86838272650296</v>
      </c>
      <c r="J45" s="3">
        <f t="shared" si="3"/>
        <v>596633.4471058971</v>
      </c>
      <c r="L45" s="3">
        <f t="shared" si="4"/>
        <v>3803.447105897125</v>
      </c>
    </row>
    <row r="46" spans="1:12" ht="15">
      <c r="A46" s="2">
        <v>39041</v>
      </c>
      <c r="B46" s="1">
        <v>329</v>
      </c>
      <c r="C46" s="1">
        <v>93.05</v>
      </c>
      <c r="D46" s="23">
        <v>172</v>
      </c>
      <c r="E46" s="3">
        <v>36</v>
      </c>
      <c r="F46" s="3">
        <f t="shared" si="1"/>
        <v>143.47779456193354</v>
      </c>
      <c r="G46" s="3">
        <f t="shared" si="2"/>
        <v>31.33683870967742</v>
      </c>
      <c r="H46" s="3">
        <f t="shared" si="0"/>
        <v>93.2609331084879</v>
      </c>
      <c r="J46" s="3">
        <f t="shared" si="3"/>
        <v>579195.20441524</v>
      </c>
      <c r="L46" s="3">
        <f t="shared" si="4"/>
        <v>-13634.795584760024</v>
      </c>
    </row>
    <row r="47" spans="1:12" ht="15">
      <c r="A47" s="2">
        <v>39042</v>
      </c>
      <c r="B47" s="1">
        <v>336.4</v>
      </c>
      <c r="C47" s="1">
        <v>93</v>
      </c>
      <c r="D47" s="23">
        <v>172.8</v>
      </c>
      <c r="E47" s="3">
        <v>37</v>
      </c>
      <c r="F47" s="3">
        <f t="shared" si="1"/>
        <v>147.5967781155015</v>
      </c>
      <c r="G47" s="3">
        <f t="shared" si="2"/>
        <v>31.303170338527675</v>
      </c>
      <c r="H47" s="3">
        <f t="shared" si="0"/>
        <v>96.9086511627907</v>
      </c>
      <c r="J47" s="3">
        <f t="shared" si="3"/>
        <v>597837.7234437197</v>
      </c>
      <c r="L47" s="3">
        <f t="shared" si="4"/>
        <v>5007.723443719675</v>
      </c>
    </row>
    <row r="48" spans="1:12" ht="15">
      <c r="A48" s="2">
        <v>39043</v>
      </c>
      <c r="B48" s="1">
        <v>332.8</v>
      </c>
      <c r="C48" s="1">
        <v>92.85</v>
      </c>
      <c r="D48" s="23">
        <v>168.7</v>
      </c>
      <c r="E48" s="3">
        <v>38</v>
      </c>
      <c r="F48" s="3">
        <f t="shared" si="1"/>
        <v>142.8052318668252</v>
      </c>
      <c r="G48" s="3">
        <f t="shared" si="2"/>
        <v>31.26948387096774</v>
      </c>
      <c r="H48" s="3">
        <f t="shared" si="0"/>
        <v>94.17130787037036</v>
      </c>
      <c r="J48" s="3">
        <f t="shared" si="3"/>
        <v>582029.4310902421</v>
      </c>
      <c r="L48" s="3">
        <f t="shared" si="4"/>
        <v>-10800.568909757887</v>
      </c>
    </row>
    <row r="49" spans="1:12" ht="15">
      <c r="A49" s="2">
        <v>39044</v>
      </c>
      <c r="B49" s="1">
        <v>345</v>
      </c>
      <c r="C49" s="1">
        <v>93.05</v>
      </c>
      <c r="D49" s="23">
        <v>171</v>
      </c>
      <c r="E49" s="3">
        <v>39</v>
      </c>
      <c r="F49" s="3">
        <f t="shared" si="1"/>
        <v>149.6416766826923</v>
      </c>
      <c r="G49" s="3">
        <f t="shared" si="2"/>
        <v>31.387463651050084</v>
      </c>
      <c r="H49" s="3">
        <f t="shared" si="0"/>
        <v>97.77510373443984</v>
      </c>
      <c r="J49" s="3">
        <f t="shared" si="3"/>
        <v>603517.0189225518</v>
      </c>
      <c r="L49" s="3">
        <f t="shared" si="4"/>
        <v>10687.018922551768</v>
      </c>
    </row>
    <row r="50" spans="1:12" ht="15">
      <c r="A50" s="2">
        <v>39045</v>
      </c>
      <c r="B50" s="1">
        <v>352</v>
      </c>
      <c r="C50" s="1">
        <v>93.55</v>
      </c>
      <c r="D50" s="23">
        <v>171.45</v>
      </c>
      <c r="E50" s="3">
        <v>40</v>
      </c>
      <c r="F50" s="3">
        <f t="shared" si="1"/>
        <v>147.27884057971013</v>
      </c>
      <c r="G50" s="3">
        <f t="shared" si="2"/>
        <v>31.488296614723268</v>
      </c>
      <c r="H50" s="3">
        <f t="shared" si="0"/>
        <v>96.71384210526315</v>
      </c>
      <c r="J50" s="3">
        <f t="shared" si="3"/>
        <v>597110.8022302093</v>
      </c>
      <c r="L50" s="3">
        <f t="shared" si="4"/>
        <v>4280.802230209345</v>
      </c>
    </row>
    <row r="51" spans="1:12" ht="15">
      <c r="A51" s="2">
        <v>39048</v>
      </c>
      <c r="B51" s="1">
        <v>353</v>
      </c>
      <c r="C51" s="1">
        <v>93</v>
      </c>
      <c r="D51" s="23">
        <v>173.4</v>
      </c>
      <c r="E51" s="3">
        <v>41</v>
      </c>
      <c r="F51" s="3">
        <f t="shared" si="1"/>
        <v>144.76008522727273</v>
      </c>
      <c r="G51" s="3">
        <f t="shared" si="2"/>
        <v>31.13586317477285</v>
      </c>
      <c r="H51" s="3">
        <f t="shared" si="0"/>
        <v>97.55709536307963</v>
      </c>
      <c r="J51" s="3">
        <f t="shared" si="3"/>
        <v>597260.193029137</v>
      </c>
      <c r="L51" s="3">
        <f t="shared" si="4"/>
        <v>4430.193029136979</v>
      </c>
    </row>
    <row r="52" spans="1:12" ht="15">
      <c r="A52" s="2">
        <v>39049</v>
      </c>
      <c r="B52" s="1">
        <v>348</v>
      </c>
      <c r="C52" s="1">
        <v>92.95</v>
      </c>
      <c r="D52" s="23">
        <v>174.45</v>
      </c>
      <c r="E52" s="3">
        <v>42</v>
      </c>
      <c r="F52" s="3">
        <f t="shared" si="1"/>
        <v>142.3053824362606</v>
      </c>
      <c r="G52" s="3">
        <f t="shared" si="2"/>
        <v>31.30316129032258</v>
      </c>
      <c r="H52" s="3">
        <f t="shared" si="0"/>
        <v>97.04410034602074</v>
      </c>
      <c r="J52" s="3">
        <f t="shared" si="3"/>
        <v>593088.1064009888</v>
      </c>
      <c r="L52" s="3">
        <f t="shared" si="4"/>
        <v>258.1064009887632</v>
      </c>
    </row>
    <row r="53" spans="1:12" ht="15">
      <c r="A53" s="2">
        <v>39050</v>
      </c>
      <c r="B53" s="1">
        <v>342</v>
      </c>
      <c r="C53" s="1">
        <v>91</v>
      </c>
      <c r="D53" s="23">
        <v>172.5</v>
      </c>
      <c r="E53" s="3">
        <v>43</v>
      </c>
      <c r="F53" s="3">
        <f t="shared" si="1"/>
        <v>141.86120689655172</v>
      </c>
      <c r="G53" s="3">
        <f t="shared" si="2"/>
        <v>30.66293706293706</v>
      </c>
      <c r="H53" s="3">
        <f t="shared" si="0"/>
        <v>95.38177128116939</v>
      </c>
      <c r="J53" s="3">
        <f t="shared" si="3"/>
        <v>584714.1661471034</v>
      </c>
      <c r="L53" s="3">
        <f t="shared" si="4"/>
        <v>-8115.833852896583</v>
      </c>
    </row>
    <row r="54" spans="1:12" ht="15">
      <c r="A54" s="2">
        <v>39051</v>
      </c>
      <c r="B54" s="1">
        <v>340.95</v>
      </c>
      <c r="C54" s="1">
        <v>93.55</v>
      </c>
      <c r="D54" s="23">
        <v>181.1</v>
      </c>
      <c r="E54" s="3">
        <v>44</v>
      </c>
      <c r="F54" s="3">
        <f t="shared" si="1"/>
        <v>143.90682017543858</v>
      </c>
      <c r="G54" s="3">
        <f t="shared" si="2"/>
        <v>32.19764835164835</v>
      </c>
      <c r="H54" s="3">
        <f t="shared" si="0"/>
        <v>101.26902028985506</v>
      </c>
      <c r="J54" s="3">
        <f t="shared" si="3"/>
        <v>613378.1980381556</v>
      </c>
      <c r="L54" s="3">
        <f t="shared" si="4"/>
        <v>20548.198038155562</v>
      </c>
    </row>
    <row r="55" spans="1:12" ht="15">
      <c r="A55" s="2">
        <v>39052</v>
      </c>
      <c r="B55" s="1">
        <v>330</v>
      </c>
      <c r="C55" s="1">
        <v>94.05</v>
      </c>
      <c r="D55" s="23">
        <v>178.8</v>
      </c>
      <c r="E55" s="3">
        <v>45</v>
      </c>
      <c r="F55" s="3">
        <f t="shared" si="1"/>
        <v>139.7140343158821</v>
      </c>
      <c r="G55" s="3">
        <f t="shared" si="2"/>
        <v>31.487397113842864</v>
      </c>
      <c r="H55" s="3">
        <f t="shared" si="0"/>
        <v>95.23494202098288</v>
      </c>
      <c r="J55" s="3">
        <f t="shared" si="3"/>
        <v>583628.5966274993</v>
      </c>
      <c r="L55" s="3">
        <f t="shared" si="4"/>
        <v>-9201.403372500674</v>
      </c>
    </row>
    <row r="56" spans="1:12" ht="15">
      <c r="A56" s="2">
        <v>39055</v>
      </c>
      <c r="B56" s="1">
        <v>337.95</v>
      </c>
      <c r="C56" s="1">
        <v>98.75</v>
      </c>
      <c r="D56" s="23">
        <v>180.35</v>
      </c>
      <c r="E56" s="3">
        <v>46</v>
      </c>
      <c r="F56" s="3">
        <f t="shared" si="1"/>
        <v>147.8275227272727</v>
      </c>
      <c r="G56" s="3">
        <f t="shared" si="2"/>
        <v>32.88516746411483</v>
      </c>
      <c r="H56" s="3">
        <f t="shared" si="0"/>
        <v>97.2962024608501</v>
      </c>
      <c r="J56" s="3">
        <f t="shared" si="3"/>
        <v>602782.6674989028</v>
      </c>
      <c r="L56" s="3">
        <f t="shared" si="4"/>
        <v>9952.667498902767</v>
      </c>
    </row>
    <row r="57" spans="1:12" ht="15">
      <c r="A57" s="2">
        <v>39056</v>
      </c>
      <c r="B57" s="1">
        <v>354.8</v>
      </c>
      <c r="C57" s="1">
        <v>103.65</v>
      </c>
      <c r="D57" s="23">
        <v>177</v>
      </c>
      <c r="E57" s="3">
        <v>47</v>
      </c>
      <c r="F57" s="3">
        <f t="shared" si="1"/>
        <v>151.5472111259062</v>
      </c>
      <c r="G57" s="3">
        <f t="shared" si="2"/>
        <v>32.87410632911393</v>
      </c>
      <c r="H57" s="3">
        <f t="shared" si="0"/>
        <v>94.66825616856113</v>
      </c>
      <c r="J57" s="3">
        <f t="shared" si="3"/>
        <v>595968.4484583786</v>
      </c>
      <c r="L57" s="3">
        <f t="shared" si="4"/>
        <v>3138.4484583785525</v>
      </c>
    </row>
    <row r="58" spans="1:12" ht="15">
      <c r="A58" s="2">
        <v>39057</v>
      </c>
      <c r="B58" s="1">
        <v>372.5</v>
      </c>
      <c r="C58" s="1">
        <v>101.4</v>
      </c>
      <c r="D58" s="23">
        <v>174.8</v>
      </c>
      <c r="E58" s="3">
        <v>48</v>
      </c>
      <c r="F58" s="3">
        <f t="shared" si="1"/>
        <v>151.55122604284102</v>
      </c>
      <c r="G58" s="3">
        <f t="shared" si="2"/>
        <v>30.640115774240233</v>
      </c>
      <c r="H58" s="3">
        <f t="shared" si="0"/>
        <v>95.26106214689264</v>
      </c>
      <c r="J58" s="3">
        <f t="shared" si="3"/>
        <v>593875.706178892</v>
      </c>
      <c r="L58" s="3">
        <f t="shared" si="4"/>
        <v>1045.7061788920546</v>
      </c>
    </row>
    <row r="59" spans="1:12" ht="15">
      <c r="A59" s="2">
        <v>39058</v>
      </c>
      <c r="B59" s="1">
        <v>381.05</v>
      </c>
      <c r="C59" s="1">
        <v>101.25</v>
      </c>
      <c r="D59" s="23">
        <v>169</v>
      </c>
      <c r="E59" s="3">
        <v>49</v>
      </c>
      <c r="F59" s="3">
        <f t="shared" si="1"/>
        <v>147.66326845637585</v>
      </c>
      <c r="G59" s="3">
        <f t="shared" si="2"/>
        <v>31.273668639053252</v>
      </c>
      <c r="H59" s="3">
        <f t="shared" si="0"/>
        <v>93.25938215102974</v>
      </c>
      <c r="J59" s="3">
        <f t="shared" si="3"/>
        <v>583248.1343386013</v>
      </c>
      <c r="L59" s="3">
        <f t="shared" si="4"/>
        <v>-9581.86566139874</v>
      </c>
    </row>
    <row r="60" spans="1:12" ht="15">
      <c r="A60" s="2">
        <v>39059</v>
      </c>
      <c r="B60" s="1">
        <v>371</v>
      </c>
      <c r="C60" s="1">
        <v>98.5</v>
      </c>
      <c r="D60" s="23">
        <v>171</v>
      </c>
      <c r="E60" s="3">
        <v>50</v>
      </c>
      <c r="F60" s="3">
        <f t="shared" si="1"/>
        <v>140.5428421466999</v>
      </c>
      <c r="G60" s="3">
        <f t="shared" si="2"/>
        <v>30.46933333333333</v>
      </c>
      <c r="H60" s="3">
        <f t="shared" si="0"/>
        <v>97.60153846153847</v>
      </c>
      <c r="J60" s="3">
        <f t="shared" si="3"/>
        <v>591887.6626595204</v>
      </c>
      <c r="L60" s="3">
        <f t="shared" si="4"/>
        <v>-942.3373404796002</v>
      </c>
    </row>
    <row r="61" spans="1:12" ht="15">
      <c r="A61" s="2">
        <v>39062</v>
      </c>
      <c r="B61" s="1">
        <v>385</v>
      </c>
      <c r="C61" s="1">
        <v>103</v>
      </c>
      <c r="D61" s="23">
        <v>166.7</v>
      </c>
      <c r="E61" s="3">
        <v>51</v>
      </c>
      <c r="F61" s="3">
        <f t="shared" si="1"/>
        <v>149.79716981132074</v>
      </c>
      <c r="G61" s="3">
        <f t="shared" si="2"/>
        <v>32.750862944162435</v>
      </c>
      <c r="H61" s="3">
        <f t="shared" si="0"/>
        <v>94.0343976608187</v>
      </c>
      <c r="J61" s="3">
        <f t="shared" si="3"/>
        <v>591436.4863429205</v>
      </c>
      <c r="L61" s="3">
        <f t="shared" si="4"/>
        <v>-1393.513657079544</v>
      </c>
    </row>
    <row r="62" spans="1:12" ht="15">
      <c r="A62" s="2">
        <v>39064</v>
      </c>
      <c r="B62" s="1">
        <v>384.5</v>
      </c>
      <c r="C62" s="1">
        <v>101.3</v>
      </c>
      <c r="D62" s="23">
        <v>164</v>
      </c>
      <c r="E62" s="3">
        <v>52</v>
      </c>
      <c r="F62" s="3">
        <f t="shared" si="1"/>
        <v>144.16253246753246</v>
      </c>
      <c r="G62" s="3">
        <f t="shared" si="2"/>
        <v>30.80306796116505</v>
      </c>
      <c r="H62" s="3">
        <f t="shared" si="0"/>
        <v>94.89766046790642</v>
      </c>
      <c r="J62" s="3">
        <f t="shared" si="3"/>
        <v>585359.3102614882</v>
      </c>
      <c r="L62" s="3">
        <f t="shared" si="4"/>
        <v>-7470.689738511806</v>
      </c>
    </row>
    <row r="63" spans="1:12" ht="15">
      <c r="A63" s="2">
        <v>39065</v>
      </c>
      <c r="B63" s="1">
        <v>393</v>
      </c>
      <c r="C63" s="1">
        <v>99.7</v>
      </c>
      <c r="D63" s="23">
        <v>166</v>
      </c>
      <c r="E63" s="3">
        <v>53</v>
      </c>
      <c r="F63" s="3">
        <f t="shared" si="1"/>
        <v>147.5410923276983</v>
      </c>
      <c r="G63" s="3">
        <f t="shared" si="2"/>
        <v>30.825310957551828</v>
      </c>
      <c r="H63" s="3">
        <f t="shared" si="0"/>
        <v>97.63634146341462</v>
      </c>
      <c r="J63" s="3">
        <f t="shared" si="3"/>
        <v>599737.0800964604</v>
      </c>
      <c r="L63" s="3">
        <f t="shared" si="4"/>
        <v>6907.080096460413</v>
      </c>
    </row>
    <row r="64" spans="1:12" ht="15">
      <c r="A64" s="2">
        <v>39066</v>
      </c>
      <c r="B64" s="1">
        <v>384</v>
      </c>
      <c r="C64" s="1">
        <v>98.6</v>
      </c>
      <c r="D64" s="23">
        <v>171.4</v>
      </c>
      <c r="E64" s="3">
        <v>54</v>
      </c>
      <c r="F64" s="3">
        <f t="shared" si="1"/>
        <v>141.0442748091603</v>
      </c>
      <c r="G64" s="3">
        <f t="shared" si="2"/>
        <v>30.97444332998997</v>
      </c>
      <c r="H64" s="3">
        <f t="shared" si="0"/>
        <v>99.59785542168675</v>
      </c>
      <c r="J64" s="3">
        <f t="shared" si="3"/>
        <v>601384.5831558872</v>
      </c>
      <c r="L64" s="3">
        <f t="shared" si="4"/>
        <v>8554.583155887201</v>
      </c>
    </row>
    <row r="65" spans="1:12" ht="15">
      <c r="A65" s="2">
        <v>39069</v>
      </c>
      <c r="B65" s="1">
        <v>368</v>
      </c>
      <c r="C65" s="1">
        <v>100</v>
      </c>
      <c r="D65" s="23">
        <v>170.5</v>
      </c>
      <c r="E65" s="3">
        <v>55</v>
      </c>
      <c r="F65" s="3">
        <f t="shared" si="1"/>
        <v>138.33541666666665</v>
      </c>
      <c r="G65" s="3">
        <f t="shared" si="2"/>
        <v>31.764705882352942</v>
      </c>
      <c r="H65" s="3">
        <f t="shared" si="0"/>
        <v>95.95350058343057</v>
      </c>
      <c r="J65" s="3">
        <f t="shared" si="3"/>
        <v>585678.8307650948</v>
      </c>
      <c r="L65" s="3">
        <f t="shared" si="4"/>
        <v>-7151.169234905159</v>
      </c>
    </row>
    <row r="66" spans="1:12" ht="15">
      <c r="A66" s="2">
        <v>39070</v>
      </c>
      <c r="B66" s="1">
        <v>371</v>
      </c>
      <c r="C66" s="1">
        <v>99.45</v>
      </c>
      <c r="D66" s="23">
        <v>169</v>
      </c>
      <c r="E66" s="3">
        <v>56</v>
      </c>
      <c r="F66" s="3">
        <f t="shared" si="1"/>
        <v>145.52676630434783</v>
      </c>
      <c r="G66" s="3">
        <f t="shared" si="2"/>
        <v>31.147740000000002</v>
      </c>
      <c r="H66" s="3">
        <f t="shared" si="0"/>
        <v>95.61137829912023</v>
      </c>
      <c r="J66" s="3">
        <f t="shared" si="3"/>
        <v>590267.7595008288</v>
      </c>
      <c r="L66" s="3">
        <f t="shared" si="4"/>
        <v>-2562.2404991711956</v>
      </c>
    </row>
    <row r="67" spans="1:12" ht="15">
      <c r="A67" s="2">
        <v>39071</v>
      </c>
      <c r="B67" s="1">
        <v>369.05</v>
      </c>
      <c r="C67" s="1">
        <v>101.25</v>
      </c>
      <c r="D67" s="23">
        <v>170.45</v>
      </c>
      <c r="E67" s="3">
        <v>57</v>
      </c>
      <c r="F67" s="3">
        <f t="shared" si="1"/>
        <v>143.59128706199462</v>
      </c>
      <c r="G67" s="3">
        <f t="shared" si="2"/>
        <v>31.8868778280543</v>
      </c>
      <c r="H67" s="3">
        <f t="shared" si="0"/>
        <v>97.28761538461536</v>
      </c>
      <c r="J67" s="3">
        <f t="shared" si="3"/>
        <v>596515.5042565647</v>
      </c>
      <c r="L67" s="3">
        <f t="shared" si="4"/>
        <v>3685.504256564658</v>
      </c>
    </row>
    <row r="68" spans="1:12" ht="15">
      <c r="A68" s="2">
        <v>39072</v>
      </c>
      <c r="B68" s="1">
        <v>373.75</v>
      </c>
      <c r="C68" s="1">
        <v>100.45</v>
      </c>
      <c r="D68" s="23">
        <v>170.9</v>
      </c>
      <c r="E68" s="3">
        <v>58</v>
      </c>
      <c r="F68" s="3">
        <f t="shared" si="1"/>
        <v>146.18835523641783</v>
      </c>
      <c r="G68" s="3">
        <f t="shared" si="2"/>
        <v>31.072533333333332</v>
      </c>
      <c r="H68" s="3">
        <f t="shared" si="0"/>
        <v>96.71466119096509</v>
      </c>
      <c r="J68" s="3">
        <f t="shared" si="3"/>
        <v>595192.0666669449</v>
      </c>
      <c r="L68" s="3">
        <f t="shared" si="4"/>
        <v>2362.0666669448838</v>
      </c>
    </row>
    <row r="69" spans="1:12" ht="15">
      <c r="A69" s="2">
        <v>39073</v>
      </c>
      <c r="B69" s="1">
        <v>376.75</v>
      </c>
      <c r="C69" s="1">
        <v>99.05</v>
      </c>
      <c r="D69" s="23">
        <v>169.5</v>
      </c>
      <c r="E69" s="3">
        <v>59</v>
      </c>
      <c r="F69" s="3">
        <f t="shared" si="1"/>
        <v>145.50866220735784</v>
      </c>
      <c r="G69" s="3">
        <f t="shared" si="2"/>
        <v>30.883484320557493</v>
      </c>
      <c r="H69" s="3">
        <f t="shared" si="0"/>
        <v>95.66980690462258</v>
      </c>
      <c r="J69" s="3">
        <f t="shared" si="3"/>
        <v>589954.858466963</v>
      </c>
      <c r="L69" s="3">
        <f t="shared" si="4"/>
        <v>-2875.141533036949</v>
      </c>
    </row>
    <row r="70" spans="1:12" ht="15">
      <c r="A70" s="2">
        <v>39077</v>
      </c>
      <c r="B70" s="1">
        <v>378</v>
      </c>
      <c r="C70" s="1">
        <v>100</v>
      </c>
      <c r="D70" s="23">
        <v>170</v>
      </c>
      <c r="E70" s="3">
        <v>60</v>
      </c>
      <c r="F70" s="3">
        <f t="shared" si="1"/>
        <v>144.8289316522893</v>
      </c>
      <c r="G70" s="3">
        <f t="shared" si="2"/>
        <v>31.620393740535086</v>
      </c>
      <c r="H70" s="3">
        <f t="shared" si="0"/>
        <v>96.74454277286137</v>
      </c>
      <c r="J70" s="3">
        <f t="shared" si="3"/>
        <v>595047.890224805</v>
      </c>
      <c r="L70" s="3">
        <f t="shared" si="4"/>
        <v>2217.8902248049853</v>
      </c>
    </row>
    <row r="71" spans="1:12" ht="15">
      <c r="A71" s="2">
        <v>39078</v>
      </c>
      <c r="B71" s="1">
        <v>382.75</v>
      </c>
      <c r="C71" s="1">
        <v>98.1</v>
      </c>
      <c r="D71" s="23">
        <v>173</v>
      </c>
      <c r="E71" s="3">
        <v>61</v>
      </c>
      <c r="F71" s="3">
        <f t="shared" si="1"/>
        <v>146.16392195767196</v>
      </c>
      <c r="G71" s="3">
        <f t="shared" si="2"/>
        <v>30.724919999999997</v>
      </c>
      <c r="H71" s="3">
        <f t="shared" si="0"/>
        <v>98.16223529411764</v>
      </c>
      <c r="J71" s="3">
        <f t="shared" si="3"/>
        <v>600262.7031341426</v>
      </c>
      <c r="L71" s="3">
        <f t="shared" si="4"/>
        <v>7432.703134142561</v>
      </c>
    </row>
    <row r="72" spans="1:12" ht="15">
      <c r="A72" s="2">
        <v>39079</v>
      </c>
      <c r="B72" s="1">
        <v>387.25</v>
      </c>
      <c r="C72" s="1">
        <v>96</v>
      </c>
      <c r="D72" s="23">
        <v>173.9</v>
      </c>
      <c r="E72" s="3">
        <v>62</v>
      </c>
      <c r="F72" s="3">
        <f t="shared" si="1"/>
        <v>146.04712606139776</v>
      </c>
      <c r="G72" s="3">
        <f t="shared" si="2"/>
        <v>30.649541284403675</v>
      </c>
      <c r="H72" s="3">
        <f t="shared" si="0"/>
        <v>96.96181502890174</v>
      </c>
      <c r="J72" s="3">
        <f t="shared" si="3"/>
        <v>595193.4687458121</v>
      </c>
      <c r="L72" s="3">
        <f t="shared" si="4"/>
        <v>2363.468745812075</v>
      </c>
    </row>
    <row r="73" spans="1:12" ht="15">
      <c r="A73" s="2">
        <v>39080</v>
      </c>
      <c r="B73" s="1">
        <v>387.95</v>
      </c>
      <c r="C73" s="1">
        <v>96.4</v>
      </c>
      <c r="D73" s="23">
        <v>176.5</v>
      </c>
      <c r="E73" s="3">
        <v>63</v>
      </c>
      <c r="F73" s="3">
        <f t="shared" si="1"/>
        <v>144.61092963202066</v>
      </c>
      <c r="G73" s="3">
        <f t="shared" si="2"/>
        <v>31.4505</v>
      </c>
      <c r="H73" s="3">
        <f t="shared" si="0"/>
        <v>97.90218516388728</v>
      </c>
      <c r="J73" s="3">
        <f t="shared" si="3"/>
        <v>599120.6702875698</v>
      </c>
      <c r="L73" s="3">
        <f t="shared" si="4"/>
        <v>6290.670287569752</v>
      </c>
    </row>
    <row r="74" spans="1:12" ht="15">
      <c r="A74" s="2">
        <v>39085</v>
      </c>
      <c r="B74" s="1">
        <v>388.05</v>
      </c>
      <c r="C74" s="1">
        <v>95.95</v>
      </c>
      <c r="D74" s="23">
        <v>179.9</v>
      </c>
      <c r="E74" s="3">
        <v>64</v>
      </c>
      <c r="F74" s="3">
        <f t="shared" si="1"/>
        <v>144.38720840314474</v>
      </c>
      <c r="G74" s="3">
        <f t="shared" si="2"/>
        <v>31.173796680497922</v>
      </c>
      <c r="H74" s="3">
        <f t="shared" si="0"/>
        <v>98.31815297450424</v>
      </c>
      <c r="J74" s="3">
        <f t="shared" si="3"/>
        <v>600007.4136621576</v>
      </c>
      <c r="L74" s="3">
        <f t="shared" si="4"/>
        <v>7177.4136621576035</v>
      </c>
    </row>
    <row r="75" spans="1:12" ht="15">
      <c r="A75" s="2">
        <v>39086</v>
      </c>
      <c r="B75" s="1">
        <v>385</v>
      </c>
      <c r="C75" s="1">
        <v>95.5</v>
      </c>
      <c r="D75" s="23">
        <v>179</v>
      </c>
      <c r="E75" s="3">
        <v>65</v>
      </c>
      <c r="F75" s="3">
        <f t="shared" si="1"/>
        <v>143.21543615513465</v>
      </c>
      <c r="G75" s="3">
        <f t="shared" si="2"/>
        <v>31.173110995310054</v>
      </c>
      <c r="H75" s="3">
        <f t="shared" si="0"/>
        <v>95.97743190661478</v>
      </c>
      <c r="J75" s="3">
        <f t="shared" si="3"/>
        <v>589471.3857722139</v>
      </c>
      <c r="L75" s="3">
        <f t="shared" si="4"/>
        <v>-3358.614227786078</v>
      </c>
    </row>
    <row r="76" spans="1:12" ht="15">
      <c r="A76" s="2">
        <v>39087</v>
      </c>
      <c r="B76" s="1">
        <v>377</v>
      </c>
      <c r="C76" s="1">
        <v>95.4</v>
      </c>
      <c r="D76" s="23">
        <v>178.55</v>
      </c>
      <c r="E76" s="3">
        <v>66</v>
      </c>
      <c r="F76" s="3">
        <f aca="true" t="shared" si="5" ref="F76:F139">$B$504*B76/B75</f>
        <v>141.35051948051947</v>
      </c>
      <c r="G76" s="3">
        <f aca="true" t="shared" si="6" ref="G76:G139">$C$504*C76/C75</f>
        <v>31.287204188481677</v>
      </c>
      <c r="H76" s="3">
        <f aca="true" t="shared" si="7" ref="H76:H139">$D$504*D76/D75</f>
        <v>96.21750279329609</v>
      </c>
      <c r="J76" s="3">
        <f aca="true" t="shared" si="8" ref="J76:J139">$L$2*F76+$L$3*G76+$L$4*H76</f>
        <v>588794.9390306672</v>
      </c>
      <c r="L76" s="3">
        <f aca="true" t="shared" si="9" ref="L76:L139">J76-$I$5</f>
        <v>-4035.060969332815</v>
      </c>
    </row>
    <row r="77" spans="1:12" ht="15">
      <c r="A77" s="2">
        <v>39090</v>
      </c>
      <c r="B77" s="1">
        <v>383</v>
      </c>
      <c r="C77" s="1">
        <v>95</v>
      </c>
      <c r="D77" s="23">
        <v>176.8</v>
      </c>
      <c r="E77" s="3">
        <v>67</v>
      </c>
      <c r="F77" s="3">
        <f t="shared" si="5"/>
        <v>146.64734748010608</v>
      </c>
      <c r="G77" s="3">
        <f t="shared" si="6"/>
        <v>31.18867924528302</v>
      </c>
      <c r="H77" s="3">
        <f t="shared" si="7"/>
        <v>95.51457854942593</v>
      </c>
      <c r="J77" s="3">
        <f t="shared" si="8"/>
        <v>591083.0201683759</v>
      </c>
      <c r="L77" s="3">
        <f t="shared" si="9"/>
        <v>-1746.9798316240776</v>
      </c>
    </row>
    <row r="78" spans="1:12" ht="15">
      <c r="A78" s="2">
        <v>39091</v>
      </c>
      <c r="B78" s="1">
        <v>379.05</v>
      </c>
      <c r="C78" s="1">
        <v>94.05</v>
      </c>
      <c r="D78" s="23">
        <v>178.95</v>
      </c>
      <c r="E78" s="3">
        <v>68</v>
      </c>
      <c r="F78" s="3">
        <f t="shared" si="5"/>
        <v>142.861272845953</v>
      </c>
      <c r="G78" s="3">
        <f t="shared" si="6"/>
        <v>31.0068</v>
      </c>
      <c r="H78" s="3">
        <f t="shared" si="7"/>
        <v>97.63301470588233</v>
      </c>
      <c r="J78" s="3">
        <f t="shared" si="8"/>
        <v>595406.9316694824</v>
      </c>
      <c r="L78" s="3">
        <f t="shared" si="9"/>
        <v>2576.931669482379</v>
      </c>
    </row>
    <row r="79" spans="1:12" ht="15">
      <c r="A79" s="2">
        <v>39092</v>
      </c>
      <c r="B79" s="1">
        <v>376.4</v>
      </c>
      <c r="C79" s="1">
        <v>93.8</v>
      </c>
      <c r="D79" s="23">
        <v>179</v>
      </c>
      <c r="E79" s="3">
        <v>69</v>
      </c>
      <c r="F79" s="3">
        <f t="shared" si="5"/>
        <v>143.34082574858198</v>
      </c>
      <c r="G79" s="3">
        <f t="shared" si="6"/>
        <v>31.236746411483253</v>
      </c>
      <c r="H79" s="3">
        <f t="shared" si="7"/>
        <v>96.48695166247556</v>
      </c>
      <c r="J79" s="3">
        <f t="shared" si="8"/>
        <v>591762.1252214507</v>
      </c>
      <c r="L79" s="3">
        <f t="shared" si="9"/>
        <v>-1067.8747785493033</v>
      </c>
    </row>
    <row r="80" spans="1:12" ht="15">
      <c r="A80" s="2">
        <v>39093</v>
      </c>
      <c r="B80" s="1">
        <v>371.05</v>
      </c>
      <c r="C80" s="1">
        <v>93.5</v>
      </c>
      <c r="D80" s="23">
        <v>180.1</v>
      </c>
      <c r="E80" s="3">
        <v>70</v>
      </c>
      <c r="F80" s="3">
        <f t="shared" si="5"/>
        <v>142.29826647183847</v>
      </c>
      <c r="G80" s="3">
        <f t="shared" si="6"/>
        <v>31.219829424307036</v>
      </c>
      <c r="H80" s="3">
        <f t="shared" si="7"/>
        <v>97.05277094972067</v>
      </c>
      <c r="J80" s="3">
        <f t="shared" si="8"/>
        <v>592949.0091193352</v>
      </c>
      <c r="L80" s="3">
        <f t="shared" si="9"/>
        <v>119.00911933521274</v>
      </c>
    </row>
    <row r="81" spans="1:12" ht="15">
      <c r="A81" s="2">
        <v>39094</v>
      </c>
      <c r="B81" s="1">
        <v>370.25</v>
      </c>
      <c r="C81" s="1">
        <v>93.7</v>
      </c>
      <c r="D81" s="23">
        <v>178</v>
      </c>
      <c r="E81" s="3">
        <v>71</v>
      </c>
      <c r="F81" s="3">
        <f t="shared" si="5"/>
        <v>144.03877509769572</v>
      </c>
      <c r="G81" s="3">
        <f t="shared" si="6"/>
        <v>31.38699465240642</v>
      </c>
      <c r="H81" s="3">
        <f t="shared" si="7"/>
        <v>95.33525818989449</v>
      </c>
      <c r="J81" s="3">
        <f t="shared" si="8"/>
        <v>588153.7971620865</v>
      </c>
      <c r="L81" s="3">
        <f t="shared" si="9"/>
        <v>-4676.20283791353</v>
      </c>
    </row>
    <row r="82" spans="1:12" ht="15">
      <c r="A82" s="2">
        <v>39097</v>
      </c>
      <c r="B82" s="1">
        <v>372.25</v>
      </c>
      <c r="C82" s="1">
        <v>94.5</v>
      </c>
      <c r="D82" s="23">
        <v>183.8</v>
      </c>
      <c r="E82" s="3">
        <v>72</v>
      </c>
      <c r="F82" s="3">
        <f t="shared" si="5"/>
        <v>145.12974341661038</v>
      </c>
      <c r="G82" s="3">
        <f t="shared" si="6"/>
        <v>31.587406616862328</v>
      </c>
      <c r="H82" s="3">
        <f t="shared" si="7"/>
        <v>99.60307865168538</v>
      </c>
      <c r="J82" s="3">
        <f t="shared" si="8"/>
        <v>606716.8712570765</v>
      </c>
      <c r="L82" s="3">
        <f t="shared" si="9"/>
        <v>13886.871257076506</v>
      </c>
    </row>
    <row r="83" spans="1:12" ht="15">
      <c r="A83" s="2">
        <v>39098</v>
      </c>
      <c r="B83" s="1">
        <v>379</v>
      </c>
      <c r="C83" s="1">
        <v>94.1</v>
      </c>
      <c r="D83" s="23">
        <v>186.25</v>
      </c>
      <c r="E83" s="3">
        <v>73</v>
      </c>
      <c r="F83" s="3">
        <f t="shared" si="5"/>
        <v>146.96749496306245</v>
      </c>
      <c r="G83" s="3">
        <f t="shared" si="6"/>
        <v>31.187428571428573</v>
      </c>
      <c r="H83" s="3">
        <f t="shared" si="7"/>
        <v>97.74578346028291</v>
      </c>
      <c r="J83" s="3">
        <f t="shared" si="8"/>
        <v>600325.4859470513</v>
      </c>
      <c r="L83" s="3">
        <f t="shared" si="9"/>
        <v>7495.485947051318</v>
      </c>
    </row>
    <row r="84" spans="1:12" ht="15">
      <c r="A84" s="2">
        <v>39099</v>
      </c>
      <c r="B84" s="1">
        <v>378.4</v>
      </c>
      <c r="C84" s="1">
        <v>95</v>
      </c>
      <c r="D84" s="23">
        <v>185.4</v>
      </c>
      <c r="E84" s="3">
        <v>74</v>
      </c>
      <c r="F84" s="3">
        <f t="shared" si="5"/>
        <v>144.12147757255934</v>
      </c>
      <c r="G84" s="3">
        <f t="shared" si="6"/>
        <v>31.619553666312438</v>
      </c>
      <c r="H84" s="3">
        <f t="shared" si="7"/>
        <v>96.01977986577182</v>
      </c>
      <c r="J84" s="3">
        <f t="shared" si="8"/>
        <v>591439.7043682715</v>
      </c>
      <c r="L84" s="3">
        <f t="shared" si="9"/>
        <v>-1390.2956317284843</v>
      </c>
    </row>
    <row r="85" spans="1:12" ht="15">
      <c r="A85" s="2">
        <v>39100</v>
      </c>
      <c r="B85" s="1">
        <v>384.5</v>
      </c>
      <c r="C85" s="1">
        <v>94</v>
      </c>
      <c r="D85" s="23">
        <v>185.4</v>
      </c>
      <c r="E85" s="3">
        <v>75</v>
      </c>
      <c r="F85" s="3">
        <f t="shared" si="5"/>
        <v>146.67699524312897</v>
      </c>
      <c r="G85" s="3">
        <f t="shared" si="6"/>
        <v>30.990315789473684</v>
      </c>
      <c r="H85" s="3">
        <f t="shared" si="7"/>
        <v>96.46000000000001</v>
      </c>
      <c r="J85" s="3">
        <f t="shared" si="8"/>
        <v>594497.6268220764</v>
      </c>
      <c r="L85" s="3">
        <f t="shared" si="9"/>
        <v>1667.6268220763886</v>
      </c>
    </row>
    <row r="86" spans="1:12" ht="15">
      <c r="A86" s="2">
        <v>39101</v>
      </c>
      <c r="B86" s="1">
        <v>377</v>
      </c>
      <c r="C86" s="1">
        <v>94.15</v>
      </c>
      <c r="D86" s="23">
        <v>187.6</v>
      </c>
      <c r="E86" s="3">
        <v>76</v>
      </c>
      <c r="F86" s="3">
        <f t="shared" si="5"/>
        <v>141.53433029908973</v>
      </c>
      <c r="G86" s="3">
        <f t="shared" si="6"/>
        <v>31.36997872340426</v>
      </c>
      <c r="H86" s="3">
        <f t="shared" si="7"/>
        <v>97.60461704422868</v>
      </c>
      <c r="J86" s="3">
        <f t="shared" si="8"/>
        <v>594692.755922813</v>
      </c>
      <c r="L86" s="3">
        <f t="shared" si="9"/>
        <v>1862.7559228129685</v>
      </c>
    </row>
    <row r="87" spans="1:12" ht="15">
      <c r="A87" s="2">
        <v>39104</v>
      </c>
      <c r="B87" s="1">
        <v>379</v>
      </c>
      <c r="C87" s="1">
        <v>94</v>
      </c>
      <c r="D87" s="23">
        <v>190.5</v>
      </c>
      <c r="E87" s="3">
        <v>77</v>
      </c>
      <c r="F87" s="3">
        <f t="shared" si="5"/>
        <v>145.1157824933687</v>
      </c>
      <c r="G87" s="3">
        <f t="shared" si="6"/>
        <v>31.270100902814654</v>
      </c>
      <c r="H87" s="3">
        <f t="shared" si="7"/>
        <v>97.95111940298506</v>
      </c>
      <c r="J87" s="3">
        <f t="shared" si="8"/>
        <v>599460.4619109383</v>
      </c>
      <c r="L87" s="3">
        <f t="shared" si="9"/>
        <v>6630.461910938262</v>
      </c>
    </row>
    <row r="88" spans="1:12" ht="15">
      <c r="A88" s="2">
        <v>39105</v>
      </c>
      <c r="B88" s="1">
        <v>376.75</v>
      </c>
      <c r="C88" s="1">
        <v>94</v>
      </c>
      <c r="D88" s="23">
        <v>195.75</v>
      </c>
      <c r="E88" s="3">
        <v>78</v>
      </c>
      <c r="F88" s="3">
        <f t="shared" si="5"/>
        <v>143.49304089709761</v>
      </c>
      <c r="G88" s="3">
        <f t="shared" si="6"/>
        <v>31.32</v>
      </c>
      <c r="H88" s="3">
        <f t="shared" si="7"/>
        <v>99.1183464566929</v>
      </c>
      <c r="J88" s="3">
        <f t="shared" si="8"/>
        <v>602606.4267238693</v>
      </c>
      <c r="L88" s="3">
        <f t="shared" si="9"/>
        <v>9776.426723869285</v>
      </c>
    </row>
    <row r="89" spans="1:12" ht="15">
      <c r="A89" s="2">
        <v>39106</v>
      </c>
      <c r="B89" s="1">
        <v>378.85</v>
      </c>
      <c r="C89" s="1">
        <v>93.3</v>
      </c>
      <c r="D89" s="23">
        <v>194.75</v>
      </c>
      <c r="E89" s="3">
        <v>79</v>
      </c>
      <c r="F89" s="3">
        <f t="shared" si="5"/>
        <v>145.15460517584606</v>
      </c>
      <c r="G89" s="3">
        <f t="shared" si="6"/>
        <v>31.086765957446808</v>
      </c>
      <c r="H89" s="3">
        <f t="shared" si="7"/>
        <v>95.96722860791826</v>
      </c>
      <c r="J89" s="3">
        <f t="shared" si="8"/>
        <v>591197.0515224127</v>
      </c>
      <c r="L89" s="3">
        <f t="shared" si="9"/>
        <v>-1632.9484775873134</v>
      </c>
    </row>
    <row r="90" spans="1:12" ht="15">
      <c r="A90" s="2">
        <v>39107</v>
      </c>
      <c r="B90" s="1">
        <v>380.4</v>
      </c>
      <c r="C90" s="1">
        <v>93.1</v>
      </c>
      <c r="D90" s="23">
        <v>204.45</v>
      </c>
      <c r="E90" s="3">
        <v>80</v>
      </c>
      <c r="F90" s="3">
        <f t="shared" si="5"/>
        <v>144.94058334433151</v>
      </c>
      <c r="G90" s="3">
        <f t="shared" si="6"/>
        <v>31.252861736334403</v>
      </c>
      <c r="H90" s="3">
        <f t="shared" si="7"/>
        <v>101.26442618741977</v>
      </c>
      <c r="J90" s="3">
        <f t="shared" si="8"/>
        <v>612504.0115666795</v>
      </c>
      <c r="L90" s="3">
        <f t="shared" si="9"/>
        <v>19674.01156667946</v>
      </c>
    </row>
    <row r="91" spans="1:12" ht="15">
      <c r="A91" s="2">
        <v>39108</v>
      </c>
      <c r="B91" s="1">
        <v>377.05</v>
      </c>
      <c r="C91" s="1">
        <v>94.75</v>
      </c>
      <c r="D91" s="23">
        <v>200.5</v>
      </c>
      <c r="E91" s="3">
        <v>81</v>
      </c>
      <c r="F91" s="3">
        <f t="shared" si="5"/>
        <v>143.07877891692954</v>
      </c>
      <c r="G91" s="3">
        <f t="shared" si="6"/>
        <v>31.87508055853921</v>
      </c>
      <c r="H91" s="3">
        <f t="shared" si="7"/>
        <v>94.59638053313769</v>
      </c>
      <c r="J91" s="3">
        <f t="shared" si="8"/>
        <v>585214.4621665587</v>
      </c>
      <c r="L91" s="3">
        <f t="shared" si="9"/>
        <v>-7615.537833441282</v>
      </c>
    </row>
    <row r="92" spans="1:12" ht="15">
      <c r="A92" s="2">
        <v>39113</v>
      </c>
      <c r="B92" s="1">
        <v>379.9</v>
      </c>
      <c r="C92" s="1">
        <v>93.8</v>
      </c>
      <c r="D92" s="23">
        <v>198</v>
      </c>
      <c r="E92" s="3">
        <v>82</v>
      </c>
      <c r="F92" s="3">
        <f t="shared" si="5"/>
        <v>145.4410953454449</v>
      </c>
      <c r="G92" s="3">
        <f t="shared" si="6"/>
        <v>31.005973614775723</v>
      </c>
      <c r="H92" s="3">
        <f t="shared" si="7"/>
        <v>95.25725685785535</v>
      </c>
      <c r="J92" s="3">
        <f t="shared" si="8"/>
        <v>588482.0700064177</v>
      </c>
      <c r="L92" s="3">
        <f t="shared" si="9"/>
        <v>-4347.929993582307</v>
      </c>
    </row>
    <row r="93" spans="1:12" ht="15">
      <c r="A93" s="2">
        <v>39114</v>
      </c>
      <c r="B93" s="1">
        <v>379</v>
      </c>
      <c r="C93" s="1">
        <v>94.05</v>
      </c>
      <c r="D93" s="23">
        <v>198.5</v>
      </c>
      <c r="E93" s="3">
        <v>83</v>
      </c>
      <c r="F93" s="3">
        <f t="shared" si="5"/>
        <v>144.00802842853383</v>
      </c>
      <c r="G93" s="3">
        <f t="shared" si="6"/>
        <v>31.403475479744134</v>
      </c>
      <c r="H93" s="3">
        <f t="shared" si="7"/>
        <v>96.70358585858585</v>
      </c>
      <c r="J93" s="3">
        <f t="shared" si="8"/>
        <v>593629.3228223654</v>
      </c>
      <c r="L93" s="3">
        <f t="shared" si="9"/>
        <v>799.3228223654442</v>
      </c>
    </row>
    <row r="94" spans="1:12" ht="15">
      <c r="A94" s="2">
        <v>39115</v>
      </c>
      <c r="B94" s="1">
        <v>379</v>
      </c>
      <c r="C94" s="1">
        <v>94.15</v>
      </c>
      <c r="D94" s="23">
        <v>197</v>
      </c>
      <c r="E94" s="3">
        <v>84</v>
      </c>
      <c r="F94" s="3">
        <f t="shared" si="5"/>
        <v>144.35</v>
      </c>
      <c r="G94" s="3">
        <f t="shared" si="6"/>
        <v>31.353301435406703</v>
      </c>
      <c r="H94" s="3">
        <f t="shared" si="7"/>
        <v>95.73108312342569</v>
      </c>
      <c r="J94" s="3">
        <f t="shared" si="8"/>
        <v>589980.9353645162</v>
      </c>
      <c r="L94" s="3">
        <f t="shared" si="9"/>
        <v>-2849.064635483781</v>
      </c>
    </row>
    <row r="95" spans="1:12" ht="15">
      <c r="A95" s="2">
        <v>39119</v>
      </c>
      <c r="B95" s="1">
        <v>379</v>
      </c>
      <c r="C95" s="1">
        <v>94</v>
      </c>
      <c r="D95" s="23">
        <v>196.8</v>
      </c>
      <c r="E95" s="3">
        <v>85</v>
      </c>
      <c r="F95" s="3">
        <f t="shared" si="5"/>
        <v>144.35</v>
      </c>
      <c r="G95" s="3">
        <f t="shared" si="6"/>
        <v>31.270100902814654</v>
      </c>
      <c r="H95" s="3">
        <f t="shared" si="7"/>
        <v>96.36207106598985</v>
      </c>
      <c r="J95" s="3">
        <f t="shared" si="8"/>
        <v>592338.4860695887</v>
      </c>
      <c r="L95" s="3">
        <f t="shared" si="9"/>
        <v>-491.51393041131087</v>
      </c>
    </row>
    <row r="96" spans="1:12" ht="15">
      <c r="A96" s="2">
        <v>39120</v>
      </c>
      <c r="B96" s="1">
        <v>377.75</v>
      </c>
      <c r="C96" s="1">
        <v>95.4</v>
      </c>
      <c r="D96" s="23">
        <v>196.45</v>
      </c>
      <c r="E96" s="3">
        <v>86</v>
      </c>
      <c r="F96" s="3">
        <f t="shared" si="5"/>
        <v>143.8739116094987</v>
      </c>
      <c r="G96" s="3">
        <f t="shared" si="6"/>
        <v>31.786468085106385</v>
      </c>
      <c r="H96" s="3">
        <f t="shared" si="7"/>
        <v>96.28845020325203</v>
      </c>
      <c r="J96" s="3">
        <f t="shared" si="8"/>
        <v>592600.6485927196</v>
      </c>
      <c r="L96" s="3">
        <f t="shared" si="9"/>
        <v>-229.3514072804246</v>
      </c>
    </row>
    <row r="97" spans="1:12" ht="15">
      <c r="A97" s="2">
        <v>39121</v>
      </c>
      <c r="B97" s="1">
        <v>381</v>
      </c>
      <c r="C97" s="1">
        <v>97.4</v>
      </c>
      <c r="D97" s="23">
        <v>197.25</v>
      </c>
      <c r="E97" s="3">
        <v>87</v>
      </c>
      <c r="F97" s="3">
        <f t="shared" si="5"/>
        <v>145.5919258769027</v>
      </c>
      <c r="G97" s="3">
        <f t="shared" si="6"/>
        <v>31.976603773584905</v>
      </c>
      <c r="H97" s="3">
        <f t="shared" si="7"/>
        <v>96.85281242046324</v>
      </c>
      <c r="J97" s="3">
        <f t="shared" si="8"/>
        <v>596956.3831059255</v>
      </c>
      <c r="L97" s="3">
        <f t="shared" si="9"/>
        <v>4126.383105925517</v>
      </c>
    </row>
    <row r="98" spans="1:12" ht="15">
      <c r="A98" s="2">
        <v>39122</v>
      </c>
      <c r="B98" s="1">
        <v>379</v>
      </c>
      <c r="C98" s="1">
        <v>98.9</v>
      </c>
      <c r="D98" s="23">
        <v>198.6</v>
      </c>
      <c r="E98" s="3">
        <v>88</v>
      </c>
      <c r="F98" s="3">
        <f t="shared" si="5"/>
        <v>143.59225721784776</v>
      </c>
      <c r="G98" s="3">
        <f t="shared" si="6"/>
        <v>31.802340862422998</v>
      </c>
      <c r="H98" s="3">
        <f t="shared" si="7"/>
        <v>97.1201825095057</v>
      </c>
      <c r="J98" s="3">
        <f t="shared" si="8"/>
        <v>595677.6689807165</v>
      </c>
      <c r="L98" s="3">
        <f t="shared" si="9"/>
        <v>2847.668980716495</v>
      </c>
    </row>
    <row r="99" spans="1:12" ht="15">
      <c r="A99" s="2">
        <v>39125</v>
      </c>
      <c r="B99" s="1">
        <v>371</v>
      </c>
      <c r="C99" s="1">
        <v>100.7</v>
      </c>
      <c r="D99" s="23">
        <v>195.25</v>
      </c>
      <c r="E99" s="3">
        <v>89</v>
      </c>
      <c r="F99" s="3">
        <f t="shared" si="5"/>
        <v>141.30303430079155</v>
      </c>
      <c r="G99" s="3">
        <f t="shared" si="6"/>
        <v>31.89003033367037</v>
      </c>
      <c r="H99" s="3">
        <f t="shared" si="7"/>
        <v>94.83290533736152</v>
      </c>
      <c r="J99" s="3">
        <f t="shared" si="8"/>
        <v>584414.7163175783</v>
      </c>
      <c r="L99" s="3">
        <f t="shared" si="9"/>
        <v>-8415.283682421665</v>
      </c>
    </row>
    <row r="100" spans="1:12" ht="15">
      <c r="A100" s="2">
        <v>39126</v>
      </c>
      <c r="B100" s="1">
        <v>367</v>
      </c>
      <c r="C100" s="1">
        <v>105.7</v>
      </c>
      <c r="D100" s="23">
        <v>197.85</v>
      </c>
      <c r="E100" s="3">
        <v>90</v>
      </c>
      <c r="F100" s="3">
        <f t="shared" si="5"/>
        <v>142.79366576819407</v>
      </c>
      <c r="G100" s="3">
        <f t="shared" si="6"/>
        <v>32.87511420059583</v>
      </c>
      <c r="H100" s="3">
        <f t="shared" si="7"/>
        <v>97.7444865556978</v>
      </c>
      <c r="J100" s="3">
        <f t="shared" si="8"/>
        <v>599521.840392177</v>
      </c>
      <c r="L100" s="3">
        <f t="shared" si="9"/>
        <v>6691.840392176993</v>
      </c>
    </row>
    <row r="101" spans="1:12" ht="15">
      <c r="A101" s="2">
        <v>39127</v>
      </c>
      <c r="B101" s="1">
        <v>363</v>
      </c>
      <c r="C101" s="1">
        <v>110.95</v>
      </c>
      <c r="D101" s="23">
        <v>198.9</v>
      </c>
      <c r="E101" s="3">
        <v>91</v>
      </c>
      <c r="F101" s="3">
        <f t="shared" si="5"/>
        <v>142.77670299727518</v>
      </c>
      <c r="G101" s="3">
        <f t="shared" si="6"/>
        <v>32.87562913907285</v>
      </c>
      <c r="H101" s="3">
        <f t="shared" si="7"/>
        <v>96.97191811978772</v>
      </c>
      <c r="J101" s="3">
        <f t="shared" si="8"/>
        <v>596415.6337545718</v>
      </c>
      <c r="L101" s="3">
        <f t="shared" si="9"/>
        <v>3585.6337545717834</v>
      </c>
    </row>
    <row r="102" spans="1:12" ht="15">
      <c r="A102" s="2">
        <v>39128</v>
      </c>
      <c r="B102" s="1">
        <v>365.85</v>
      </c>
      <c r="C102" s="1">
        <v>111.5</v>
      </c>
      <c r="D102" s="23">
        <v>190.1</v>
      </c>
      <c r="E102" s="3">
        <v>92</v>
      </c>
      <c r="F102" s="3">
        <f t="shared" si="5"/>
        <v>145.48332644628098</v>
      </c>
      <c r="G102" s="3">
        <f t="shared" si="6"/>
        <v>31.47525912573231</v>
      </c>
      <c r="H102" s="3">
        <f t="shared" si="7"/>
        <v>92.19228758169933</v>
      </c>
      <c r="J102" s="3">
        <f t="shared" si="8"/>
        <v>577202.9950245429</v>
      </c>
      <c r="L102" s="3">
        <f t="shared" si="9"/>
        <v>-15627.004975457094</v>
      </c>
    </row>
    <row r="103" spans="1:12" ht="15">
      <c r="A103" s="2">
        <v>39129</v>
      </c>
      <c r="B103" s="1">
        <v>365</v>
      </c>
      <c r="C103" s="1">
        <v>110.8</v>
      </c>
      <c r="D103" s="23">
        <v>190.95</v>
      </c>
      <c r="E103" s="3">
        <v>93</v>
      </c>
      <c r="F103" s="3">
        <f t="shared" si="5"/>
        <v>144.01462347956812</v>
      </c>
      <c r="G103" s="3">
        <f t="shared" si="6"/>
        <v>31.123372197309415</v>
      </c>
      <c r="H103" s="3">
        <f t="shared" si="7"/>
        <v>96.89130457653864</v>
      </c>
      <c r="J103" s="3">
        <f t="shared" si="8"/>
        <v>593826.5861803415</v>
      </c>
      <c r="L103" s="3">
        <f t="shared" si="9"/>
        <v>996.5861803415464</v>
      </c>
    </row>
    <row r="104" spans="1:12" ht="15">
      <c r="A104" s="2">
        <v>39132</v>
      </c>
      <c r="B104" s="1">
        <v>368</v>
      </c>
      <c r="C104" s="1">
        <v>116.3</v>
      </c>
      <c r="D104" s="23">
        <v>181.45</v>
      </c>
      <c r="E104" s="3">
        <v>94</v>
      </c>
      <c r="F104" s="3">
        <f t="shared" si="5"/>
        <v>145.53643835616438</v>
      </c>
      <c r="G104" s="3">
        <f t="shared" si="6"/>
        <v>32.87469314079423</v>
      </c>
      <c r="H104" s="3">
        <f t="shared" si="7"/>
        <v>91.66099502487562</v>
      </c>
      <c r="J104" s="3">
        <f t="shared" si="8"/>
        <v>577929.8047372553</v>
      </c>
      <c r="L104" s="3">
        <f t="shared" si="9"/>
        <v>-14900.195262744674</v>
      </c>
    </row>
    <row r="105" spans="1:12" ht="15">
      <c r="A105" s="2">
        <v>39133</v>
      </c>
      <c r="B105" s="1">
        <v>386.4</v>
      </c>
      <c r="C105" s="1">
        <v>117</v>
      </c>
      <c r="D105" s="23">
        <v>180.65</v>
      </c>
      <c r="E105" s="3">
        <v>95</v>
      </c>
      <c r="F105" s="3">
        <f t="shared" si="5"/>
        <v>151.5675</v>
      </c>
      <c r="G105" s="3">
        <f t="shared" si="6"/>
        <v>31.508512467755803</v>
      </c>
      <c r="H105" s="3">
        <f t="shared" si="7"/>
        <v>96.03471479746487</v>
      </c>
      <c r="J105" s="3">
        <f t="shared" si="8"/>
        <v>598723.3841253711</v>
      </c>
      <c r="L105" s="3">
        <f t="shared" si="9"/>
        <v>5893.384125371114</v>
      </c>
    </row>
    <row r="106" spans="1:12" ht="15">
      <c r="A106" s="2">
        <v>39134</v>
      </c>
      <c r="B106" s="1">
        <v>383</v>
      </c>
      <c r="C106" s="1">
        <v>114</v>
      </c>
      <c r="D106" s="23">
        <v>176.7</v>
      </c>
      <c r="E106" s="3">
        <v>96</v>
      </c>
      <c r="F106" s="3">
        <f t="shared" si="5"/>
        <v>143.07983954451345</v>
      </c>
      <c r="G106" s="3">
        <f t="shared" si="6"/>
        <v>30.516923076923078</v>
      </c>
      <c r="H106" s="3">
        <f t="shared" si="7"/>
        <v>94.35085524494878</v>
      </c>
      <c r="J106" s="3">
        <f t="shared" si="8"/>
        <v>581517.1066781547</v>
      </c>
      <c r="L106" s="3">
        <f t="shared" si="9"/>
        <v>-11312.893321845331</v>
      </c>
    </row>
    <row r="107" spans="1:12" ht="15">
      <c r="A107" s="2">
        <v>39135</v>
      </c>
      <c r="B107" s="1">
        <v>381.4</v>
      </c>
      <c r="C107" s="1">
        <v>113.35</v>
      </c>
      <c r="D107" s="23">
        <v>180</v>
      </c>
      <c r="E107" s="3">
        <v>97</v>
      </c>
      <c r="F107" s="3">
        <f t="shared" si="5"/>
        <v>143.74697127937335</v>
      </c>
      <c r="G107" s="3">
        <f t="shared" si="6"/>
        <v>31.14142105263158</v>
      </c>
      <c r="H107" s="3">
        <f t="shared" si="7"/>
        <v>98.26146010186757</v>
      </c>
      <c r="J107" s="3">
        <f t="shared" si="8"/>
        <v>599075.6537921068</v>
      </c>
      <c r="L107" s="3">
        <f t="shared" si="9"/>
        <v>6245.653792106779</v>
      </c>
    </row>
    <row r="108" spans="1:12" ht="15">
      <c r="A108" s="2">
        <v>39136</v>
      </c>
      <c r="B108" s="1">
        <v>382.5</v>
      </c>
      <c r="C108" s="1">
        <v>109</v>
      </c>
      <c r="D108" s="23">
        <v>177</v>
      </c>
      <c r="E108" s="3">
        <v>98</v>
      </c>
      <c r="F108" s="3">
        <f t="shared" si="5"/>
        <v>144.76632144729942</v>
      </c>
      <c r="G108" s="3">
        <f t="shared" si="6"/>
        <v>30.118041464490517</v>
      </c>
      <c r="H108" s="3">
        <f t="shared" si="7"/>
        <v>94.85233333333332</v>
      </c>
      <c r="J108" s="3">
        <f t="shared" si="8"/>
        <v>584411.7377096137</v>
      </c>
      <c r="L108" s="3">
        <f t="shared" si="9"/>
        <v>-8418.26229038625</v>
      </c>
    </row>
    <row r="109" spans="1:12" ht="15">
      <c r="A109" s="2">
        <v>39139</v>
      </c>
      <c r="B109" s="1">
        <v>380</v>
      </c>
      <c r="C109" s="1">
        <v>106.95</v>
      </c>
      <c r="D109" s="23">
        <v>180.5</v>
      </c>
      <c r="E109" s="3">
        <v>99</v>
      </c>
      <c r="F109" s="3">
        <f t="shared" si="5"/>
        <v>143.40653594771243</v>
      </c>
      <c r="G109" s="3">
        <f t="shared" si="6"/>
        <v>30.730954128440366</v>
      </c>
      <c r="H109" s="3">
        <f t="shared" si="7"/>
        <v>98.3674011299435</v>
      </c>
      <c r="J109" s="3">
        <f t="shared" si="8"/>
        <v>598338.0487243672</v>
      </c>
      <c r="L109" s="3">
        <f t="shared" si="9"/>
        <v>5508.048724367167</v>
      </c>
    </row>
    <row r="110" spans="1:12" ht="15">
      <c r="A110" s="2">
        <v>39140</v>
      </c>
      <c r="B110" s="1">
        <v>381.95</v>
      </c>
      <c r="C110" s="1">
        <v>107</v>
      </c>
      <c r="D110" s="23">
        <v>185</v>
      </c>
      <c r="E110" s="3">
        <v>100</v>
      </c>
      <c r="F110" s="3">
        <f t="shared" si="5"/>
        <v>145.09074342105262</v>
      </c>
      <c r="G110" s="3">
        <f t="shared" si="6"/>
        <v>31.334642356241236</v>
      </c>
      <c r="H110" s="3">
        <f t="shared" si="7"/>
        <v>98.86481994459832</v>
      </c>
      <c r="J110" s="3">
        <f t="shared" si="8"/>
        <v>603219.3079119284</v>
      </c>
      <c r="L110" s="3">
        <f t="shared" si="9"/>
        <v>10389.307911928394</v>
      </c>
    </row>
    <row r="111" spans="1:12" ht="15">
      <c r="A111" s="2">
        <v>39141</v>
      </c>
      <c r="B111" s="1">
        <v>377</v>
      </c>
      <c r="C111" s="1">
        <v>108.75</v>
      </c>
      <c r="D111" s="23">
        <v>186.5</v>
      </c>
      <c r="E111" s="3">
        <v>101</v>
      </c>
      <c r="F111" s="3">
        <f t="shared" si="5"/>
        <v>142.47925121089148</v>
      </c>
      <c r="G111" s="3">
        <f t="shared" si="6"/>
        <v>31.83224299065421</v>
      </c>
      <c r="H111" s="3">
        <f t="shared" si="7"/>
        <v>97.2421081081081</v>
      </c>
      <c r="J111" s="3">
        <f t="shared" si="8"/>
        <v>595112.1696246322</v>
      </c>
      <c r="L111" s="3">
        <f t="shared" si="9"/>
        <v>2282.1696246322244</v>
      </c>
    </row>
    <row r="112" spans="1:12" ht="15">
      <c r="A112" s="2">
        <v>39142</v>
      </c>
      <c r="B112" s="1">
        <v>378.95</v>
      </c>
      <c r="C112" s="1">
        <v>114.15</v>
      </c>
      <c r="D112" s="23">
        <v>185.85</v>
      </c>
      <c r="E112" s="3">
        <v>102</v>
      </c>
      <c r="F112" s="3">
        <f t="shared" si="5"/>
        <v>145.09663793103448</v>
      </c>
      <c r="G112" s="3">
        <f t="shared" si="6"/>
        <v>32.87520000000001</v>
      </c>
      <c r="H112" s="3">
        <f t="shared" si="7"/>
        <v>96.12381233243966</v>
      </c>
      <c r="J112" s="3">
        <f t="shared" si="8"/>
        <v>595342.2872607931</v>
      </c>
      <c r="L112" s="3">
        <f t="shared" si="9"/>
        <v>2512.2872607931495</v>
      </c>
    </row>
    <row r="113" spans="1:12" ht="15">
      <c r="A113" s="2">
        <v>39143</v>
      </c>
      <c r="B113" s="1">
        <v>378</v>
      </c>
      <c r="C113" s="1">
        <v>115.7</v>
      </c>
      <c r="D113" s="23">
        <v>185.05</v>
      </c>
      <c r="E113" s="3">
        <v>103</v>
      </c>
      <c r="F113" s="3">
        <f t="shared" si="5"/>
        <v>143.9881250824647</v>
      </c>
      <c r="G113" s="3">
        <f t="shared" si="6"/>
        <v>31.745282522996057</v>
      </c>
      <c r="H113" s="3">
        <f t="shared" si="7"/>
        <v>96.04478342749529</v>
      </c>
      <c r="J113" s="3">
        <f t="shared" si="8"/>
        <v>591657.823838438</v>
      </c>
      <c r="L113" s="3">
        <f t="shared" si="9"/>
        <v>-1172.1761615619762</v>
      </c>
    </row>
    <row r="114" spans="1:12" ht="15">
      <c r="A114" s="2">
        <v>39146</v>
      </c>
      <c r="B114" s="1">
        <v>370</v>
      </c>
      <c r="C114" s="1">
        <v>118.75</v>
      </c>
      <c r="D114" s="23">
        <v>183</v>
      </c>
      <c r="E114" s="3">
        <v>104</v>
      </c>
      <c r="F114" s="3">
        <f t="shared" si="5"/>
        <v>141.29497354497354</v>
      </c>
      <c r="G114" s="3">
        <f t="shared" si="6"/>
        <v>32.14563526361279</v>
      </c>
      <c r="H114" s="3">
        <f t="shared" si="7"/>
        <v>95.39140772764118</v>
      </c>
      <c r="J114" s="3">
        <f t="shared" si="8"/>
        <v>587151.8749827638</v>
      </c>
      <c r="L114" s="3">
        <f t="shared" si="9"/>
        <v>-5678.12501723622</v>
      </c>
    </row>
    <row r="115" spans="1:12" ht="15">
      <c r="A115" s="2">
        <v>39147</v>
      </c>
      <c r="B115" s="1">
        <v>368</v>
      </c>
      <c r="C115" s="1">
        <v>124</v>
      </c>
      <c r="D115" s="23">
        <v>189</v>
      </c>
      <c r="E115" s="3">
        <v>105</v>
      </c>
      <c r="F115" s="3">
        <f t="shared" si="5"/>
        <v>143.56972972972972</v>
      </c>
      <c r="G115" s="3">
        <f t="shared" si="6"/>
        <v>32.704673684210526</v>
      </c>
      <c r="H115" s="3">
        <f t="shared" si="7"/>
        <v>99.62262295081966</v>
      </c>
      <c r="J115" s="3">
        <f t="shared" si="8"/>
        <v>607469.5689014294</v>
      </c>
      <c r="L115" s="3">
        <f t="shared" si="9"/>
        <v>14639.568901429418</v>
      </c>
    </row>
    <row r="116" spans="1:12" ht="15">
      <c r="A116" s="2">
        <v>39148</v>
      </c>
      <c r="B116" s="1">
        <v>372</v>
      </c>
      <c r="C116" s="1">
        <v>122</v>
      </c>
      <c r="D116" s="23">
        <v>187.8</v>
      </c>
      <c r="E116" s="3">
        <v>106</v>
      </c>
      <c r="F116" s="3">
        <f t="shared" si="5"/>
        <v>145.91902173913041</v>
      </c>
      <c r="G116" s="3">
        <f t="shared" si="6"/>
        <v>30.81483870967742</v>
      </c>
      <c r="H116" s="3">
        <f t="shared" si="7"/>
        <v>95.84755555555554</v>
      </c>
      <c r="J116" s="3">
        <f t="shared" si="8"/>
        <v>590938.9213807074</v>
      </c>
      <c r="L116" s="3">
        <f t="shared" si="9"/>
        <v>-1891.078619292588</v>
      </c>
    </row>
    <row r="117" spans="1:12" ht="15">
      <c r="A117" s="2">
        <v>39149</v>
      </c>
      <c r="B117" s="1">
        <v>373.9</v>
      </c>
      <c r="C117" s="1">
        <v>118</v>
      </c>
      <c r="D117" s="23">
        <v>189.7</v>
      </c>
      <c r="E117" s="3">
        <v>107</v>
      </c>
      <c r="F117" s="3">
        <f t="shared" si="5"/>
        <v>145.08727150537632</v>
      </c>
      <c r="G117" s="3">
        <f t="shared" si="6"/>
        <v>30.29311475409836</v>
      </c>
      <c r="H117" s="3">
        <f t="shared" si="7"/>
        <v>97.43589989350372</v>
      </c>
      <c r="J117" s="3">
        <f t="shared" si="8"/>
        <v>595417.1005875879</v>
      </c>
      <c r="L117" s="3">
        <f t="shared" si="9"/>
        <v>2587.10058758792</v>
      </c>
    </row>
    <row r="118" spans="1:12" ht="15">
      <c r="A118" s="2">
        <v>39150</v>
      </c>
      <c r="B118" s="1">
        <v>384</v>
      </c>
      <c r="C118" s="1">
        <v>112.5</v>
      </c>
      <c r="D118" s="23">
        <v>193</v>
      </c>
      <c r="E118" s="3">
        <v>108</v>
      </c>
      <c r="F118" s="3">
        <f t="shared" si="5"/>
        <v>148.24926450922706</v>
      </c>
      <c r="G118" s="3">
        <f t="shared" si="6"/>
        <v>29.860169491525422</v>
      </c>
      <c r="H118" s="3">
        <f t="shared" si="7"/>
        <v>98.1380073800738</v>
      </c>
      <c r="J118" s="3">
        <f t="shared" si="8"/>
        <v>600521.6330125731</v>
      </c>
      <c r="L118" s="3">
        <f t="shared" si="9"/>
        <v>7691.633012573118</v>
      </c>
    </row>
    <row r="119" spans="1:12" ht="15">
      <c r="A119" s="2">
        <v>39153</v>
      </c>
      <c r="B119" s="1">
        <v>380.7</v>
      </c>
      <c r="C119" s="1">
        <v>112.45</v>
      </c>
      <c r="D119" s="23">
        <v>187.65</v>
      </c>
      <c r="E119" s="3">
        <v>109</v>
      </c>
      <c r="F119" s="3">
        <f t="shared" si="5"/>
        <v>143.1094921875</v>
      </c>
      <c r="G119" s="3">
        <f t="shared" si="6"/>
        <v>31.30608</v>
      </c>
      <c r="H119" s="3">
        <f t="shared" si="7"/>
        <v>93.78610880829017</v>
      </c>
      <c r="J119" s="3">
        <f t="shared" si="8"/>
        <v>580866.0874206607</v>
      </c>
      <c r="L119" s="3">
        <f t="shared" si="9"/>
        <v>-11963.912579339347</v>
      </c>
    </row>
    <row r="120" spans="1:12" ht="15">
      <c r="A120" s="2">
        <v>39154</v>
      </c>
      <c r="B120" s="1">
        <v>377.95</v>
      </c>
      <c r="C120" s="1">
        <v>108.45</v>
      </c>
      <c r="D120" s="23">
        <v>187</v>
      </c>
      <c r="E120" s="3">
        <v>110</v>
      </c>
      <c r="F120" s="3">
        <f t="shared" si="5"/>
        <v>143.30728263724717</v>
      </c>
      <c r="G120" s="3">
        <f t="shared" si="6"/>
        <v>30.205904846598486</v>
      </c>
      <c r="H120" s="3">
        <f t="shared" si="7"/>
        <v>96.12587263522515</v>
      </c>
      <c r="J120" s="3">
        <f t="shared" si="8"/>
        <v>588222.5828713448</v>
      </c>
      <c r="L120" s="3">
        <f t="shared" si="9"/>
        <v>-4607.417128655245</v>
      </c>
    </row>
    <row r="121" spans="1:12" ht="15">
      <c r="A121" s="2">
        <v>39155</v>
      </c>
      <c r="B121" s="1">
        <v>375.8</v>
      </c>
      <c r="C121" s="1">
        <v>107.4</v>
      </c>
      <c r="D121" s="23">
        <v>186</v>
      </c>
      <c r="E121" s="3">
        <v>111</v>
      </c>
      <c r="F121" s="3">
        <f t="shared" si="5"/>
        <v>143.5288530228866</v>
      </c>
      <c r="G121" s="3">
        <f t="shared" si="6"/>
        <v>31.016763485477178</v>
      </c>
      <c r="H121" s="3">
        <f t="shared" si="7"/>
        <v>95.94417112299465</v>
      </c>
      <c r="J121" s="3">
        <f t="shared" si="8"/>
        <v>589339.0644858195</v>
      </c>
      <c r="L121" s="3">
        <f t="shared" si="9"/>
        <v>-3490.9355141804554</v>
      </c>
    </row>
    <row r="122" spans="1:12" ht="15">
      <c r="A122" s="2">
        <v>39156</v>
      </c>
      <c r="B122" s="1">
        <v>370</v>
      </c>
      <c r="C122" s="1">
        <v>107.75</v>
      </c>
      <c r="D122" s="23">
        <v>187.7</v>
      </c>
      <c r="E122" s="3">
        <v>112</v>
      </c>
      <c r="F122" s="3">
        <f t="shared" si="5"/>
        <v>142.12213943587014</v>
      </c>
      <c r="G122" s="3">
        <f t="shared" si="6"/>
        <v>31.422067039106143</v>
      </c>
      <c r="H122" s="3">
        <f t="shared" si="7"/>
        <v>97.34162365591396</v>
      </c>
      <c r="J122" s="3">
        <f t="shared" si="8"/>
        <v>594332.7681377383</v>
      </c>
      <c r="L122" s="3">
        <f t="shared" si="9"/>
        <v>1502.7681377383415</v>
      </c>
    </row>
    <row r="123" spans="1:12" ht="15">
      <c r="A123" s="2">
        <v>39157</v>
      </c>
      <c r="B123" s="1">
        <v>373</v>
      </c>
      <c r="C123" s="1">
        <v>110.95</v>
      </c>
      <c r="D123" s="23">
        <v>186</v>
      </c>
      <c r="E123" s="3">
        <v>113</v>
      </c>
      <c r="F123" s="3">
        <f t="shared" si="5"/>
        <v>145.5204054054054</v>
      </c>
      <c r="G123" s="3">
        <f t="shared" si="6"/>
        <v>32.25015313225058</v>
      </c>
      <c r="H123" s="3">
        <f t="shared" si="7"/>
        <v>95.58636121470431</v>
      </c>
      <c r="J123" s="3">
        <f t="shared" si="8"/>
        <v>592366.1565287238</v>
      </c>
      <c r="L123" s="3">
        <f t="shared" si="9"/>
        <v>-463.8434712762246</v>
      </c>
    </row>
    <row r="124" spans="1:12" ht="15">
      <c r="A124" s="2">
        <v>39160</v>
      </c>
      <c r="B124" s="1">
        <v>369.05</v>
      </c>
      <c r="C124" s="1">
        <v>111.5</v>
      </c>
      <c r="D124" s="23">
        <v>185.65</v>
      </c>
      <c r="E124" s="3">
        <v>114</v>
      </c>
      <c r="F124" s="3">
        <f t="shared" si="5"/>
        <v>142.82136058981234</v>
      </c>
      <c r="G124" s="3">
        <f t="shared" si="6"/>
        <v>31.47525912573231</v>
      </c>
      <c r="H124" s="3">
        <f t="shared" si="7"/>
        <v>96.27848924731182</v>
      </c>
      <c r="J124" s="3">
        <f t="shared" si="8"/>
        <v>590885.8358305242</v>
      </c>
      <c r="L124" s="3">
        <f t="shared" si="9"/>
        <v>-1944.1641694757855</v>
      </c>
    </row>
    <row r="125" spans="1:12" ht="15">
      <c r="A125" s="2">
        <v>39161</v>
      </c>
      <c r="B125" s="1">
        <v>371</v>
      </c>
      <c r="C125" s="1">
        <v>115.4</v>
      </c>
      <c r="D125" s="23">
        <v>185.8</v>
      </c>
      <c r="E125" s="3">
        <v>115</v>
      </c>
      <c r="F125" s="3">
        <f t="shared" si="5"/>
        <v>145.11272185340738</v>
      </c>
      <c r="G125" s="3">
        <f t="shared" si="6"/>
        <v>32.41549775784754</v>
      </c>
      <c r="H125" s="3">
        <f t="shared" si="7"/>
        <v>96.53793697818476</v>
      </c>
      <c r="J125" s="3">
        <f t="shared" si="8"/>
        <v>596095.4652818416</v>
      </c>
      <c r="L125" s="3">
        <f t="shared" si="9"/>
        <v>3265.465281841578</v>
      </c>
    </row>
    <row r="126" spans="1:12" ht="15">
      <c r="A126" s="2">
        <v>39162</v>
      </c>
      <c r="B126" s="1">
        <v>368.95</v>
      </c>
      <c r="C126" s="1">
        <v>112.6</v>
      </c>
      <c r="D126" s="23">
        <v>185.3</v>
      </c>
      <c r="E126" s="3">
        <v>116</v>
      </c>
      <c r="F126" s="3">
        <f t="shared" si="5"/>
        <v>143.55237870619945</v>
      </c>
      <c r="G126" s="3">
        <f t="shared" si="6"/>
        <v>30.56006932409012</v>
      </c>
      <c r="H126" s="3">
        <f t="shared" si="7"/>
        <v>96.20041980624327</v>
      </c>
      <c r="J126" s="3">
        <f t="shared" si="8"/>
        <v>589474.1965793527</v>
      </c>
      <c r="L126" s="3">
        <f t="shared" si="9"/>
        <v>-3355.8034206472803</v>
      </c>
    </row>
    <row r="127" spans="1:12" ht="15">
      <c r="A127" s="2">
        <v>39163</v>
      </c>
      <c r="B127" s="1">
        <v>365.05</v>
      </c>
      <c r="C127" s="1">
        <v>117</v>
      </c>
      <c r="D127" s="23">
        <v>187</v>
      </c>
      <c r="E127" s="3">
        <v>117</v>
      </c>
      <c r="F127" s="3">
        <f t="shared" si="5"/>
        <v>142.8241428377829</v>
      </c>
      <c r="G127" s="3">
        <f t="shared" si="6"/>
        <v>32.543872113676734</v>
      </c>
      <c r="H127" s="3">
        <f t="shared" si="7"/>
        <v>97.34495412844036</v>
      </c>
      <c r="J127" s="3">
        <f t="shared" si="8"/>
        <v>597291.7035788978</v>
      </c>
      <c r="L127" s="3">
        <f t="shared" si="9"/>
        <v>4461.703578897752</v>
      </c>
    </row>
    <row r="128" spans="1:12" ht="15">
      <c r="A128" s="2">
        <v>39167</v>
      </c>
      <c r="B128" s="1">
        <v>367.25</v>
      </c>
      <c r="C128" s="1">
        <v>116</v>
      </c>
      <c r="D128" s="23">
        <v>187.35</v>
      </c>
      <c r="E128" s="3">
        <v>118</v>
      </c>
      <c r="F128" s="3">
        <f t="shared" si="5"/>
        <v>145.2199356252568</v>
      </c>
      <c r="G128" s="3">
        <f t="shared" si="6"/>
        <v>31.052307692307693</v>
      </c>
      <c r="H128" s="3">
        <f t="shared" si="7"/>
        <v>96.64054010695186</v>
      </c>
      <c r="J128" s="3">
        <f t="shared" si="8"/>
        <v>593886.7114376796</v>
      </c>
      <c r="L128" s="3">
        <f t="shared" si="9"/>
        <v>1056.7114376795944</v>
      </c>
    </row>
    <row r="129" spans="1:12" ht="15">
      <c r="A129" s="2">
        <v>39168</v>
      </c>
      <c r="B129" s="1">
        <v>368.2</v>
      </c>
      <c r="C129" s="1">
        <v>116</v>
      </c>
      <c r="D129" s="23">
        <v>189.9</v>
      </c>
      <c r="E129" s="3">
        <v>119</v>
      </c>
      <c r="F129" s="3">
        <f t="shared" si="5"/>
        <v>144.72340367597005</v>
      </c>
      <c r="G129" s="3">
        <f t="shared" si="6"/>
        <v>31.32</v>
      </c>
      <c r="H129" s="3">
        <f t="shared" si="7"/>
        <v>97.77290632506005</v>
      </c>
      <c r="J129" s="3">
        <f t="shared" si="8"/>
        <v>598455.0289762102</v>
      </c>
      <c r="L129" s="3">
        <f t="shared" si="9"/>
        <v>5625.02897621016</v>
      </c>
    </row>
    <row r="130" spans="1:12" ht="15">
      <c r="A130" s="2">
        <v>39169</v>
      </c>
      <c r="B130" s="1">
        <v>366.75</v>
      </c>
      <c r="C130" s="1">
        <v>115.7</v>
      </c>
      <c r="D130" s="23">
        <v>191.75</v>
      </c>
      <c r="E130" s="3">
        <v>120</v>
      </c>
      <c r="F130" s="3">
        <f t="shared" si="5"/>
        <v>143.78153856599673</v>
      </c>
      <c r="G130" s="3">
        <f t="shared" si="6"/>
        <v>31.239</v>
      </c>
      <c r="H130" s="3">
        <f t="shared" si="7"/>
        <v>97.39971037388098</v>
      </c>
      <c r="J130" s="3">
        <f t="shared" si="8"/>
        <v>595858.3800615206</v>
      </c>
      <c r="L130" s="3">
        <f t="shared" si="9"/>
        <v>3028.380061520613</v>
      </c>
    </row>
    <row r="131" spans="1:12" ht="15">
      <c r="A131" s="2">
        <v>39170</v>
      </c>
      <c r="B131" s="1">
        <v>363</v>
      </c>
      <c r="C131" s="1">
        <v>109.95</v>
      </c>
      <c r="D131" s="23">
        <v>192</v>
      </c>
      <c r="E131" s="3">
        <v>121</v>
      </c>
      <c r="F131" s="3">
        <f t="shared" si="5"/>
        <v>142.87402862985684</v>
      </c>
      <c r="G131" s="3">
        <f t="shared" si="6"/>
        <v>29.763474503025066</v>
      </c>
      <c r="H131" s="3">
        <f t="shared" si="7"/>
        <v>96.5857627118644</v>
      </c>
      <c r="J131" s="3">
        <f t="shared" si="8"/>
        <v>588744.0284833645</v>
      </c>
      <c r="L131" s="3">
        <f t="shared" si="9"/>
        <v>-4085.9715166355018</v>
      </c>
    </row>
    <row r="132" spans="1:12" ht="15">
      <c r="A132" s="2">
        <v>39171</v>
      </c>
      <c r="B132" s="1">
        <v>368.9</v>
      </c>
      <c r="C132" s="1">
        <v>110.25</v>
      </c>
      <c r="D132" s="23">
        <v>193.75</v>
      </c>
      <c r="E132" s="3">
        <v>122</v>
      </c>
      <c r="F132" s="3">
        <f t="shared" si="5"/>
        <v>146.69618457300274</v>
      </c>
      <c r="G132" s="3">
        <f t="shared" si="6"/>
        <v>31.405457025920875</v>
      </c>
      <c r="H132" s="3">
        <f t="shared" si="7"/>
        <v>97.33919270833333</v>
      </c>
      <c r="J132" s="3">
        <f t="shared" si="8"/>
        <v>598863.8694581778</v>
      </c>
      <c r="L132" s="3">
        <f t="shared" si="9"/>
        <v>6033.869458177825</v>
      </c>
    </row>
    <row r="133" spans="1:12" ht="15">
      <c r="A133" s="2">
        <v>39174</v>
      </c>
      <c r="B133" s="1">
        <v>367</v>
      </c>
      <c r="C133" s="1">
        <v>113.5</v>
      </c>
      <c r="D133" s="23">
        <v>195.35</v>
      </c>
      <c r="E133" s="3">
        <v>123</v>
      </c>
      <c r="F133" s="3">
        <f t="shared" si="5"/>
        <v>143.60653293575496</v>
      </c>
      <c r="G133" s="3">
        <f t="shared" si="6"/>
        <v>32.24326530612245</v>
      </c>
      <c r="H133" s="3">
        <f t="shared" si="7"/>
        <v>97.2565729032258</v>
      </c>
      <c r="J133" s="3">
        <f t="shared" si="8"/>
        <v>597119.3551609031</v>
      </c>
      <c r="L133" s="3">
        <f t="shared" si="9"/>
        <v>4289.355160903069</v>
      </c>
    </row>
    <row r="134" spans="1:12" ht="15">
      <c r="A134" s="2">
        <v>39175</v>
      </c>
      <c r="B134" s="1">
        <v>367.7</v>
      </c>
      <c r="C134" s="1">
        <v>113.9</v>
      </c>
      <c r="D134" s="23">
        <v>199.7</v>
      </c>
      <c r="E134" s="3">
        <v>124</v>
      </c>
      <c r="F134" s="3">
        <f t="shared" si="5"/>
        <v>144.62532697547684</v>
      </c>
      <c r="G134" s="3">
        <f t="shared" si="6"/>
        <v>31.430378854625555</v>
      </c>
      <c r="H134" s="3">
        <f t="shared" si="7"/>
        <v>98.60794471461479</v>
      </c>
      <c r="J134" s="3">
        <f t="shared" si="8"/>
        <v>601917.863543187</v>
      </c>
      <c r="L134" s="3">
        <f t="shared" si="9"/>
        <v>9087.863543187035</v>
      </c>
    </row>
    <row r="135" spans="1:12" ht="15">
      <c r="A135" s="2">
        <v>39176</v>
      </c>
      <c r="B135" s="1">
        <v>365.6</v>
      </c>
      <c r="C135" s="1">
        <v>93</v>
      </c>
      <c r="D135" s="23">
        <v>198</v>
      </c>
      <c r="E135" s="3">
        <v>125</v>
      </c>
      <c r="F135" s="3">
        <f t="shared" si="5"/>
        <v>143.52559151482188</v>
      </c>
      <c r="G135" s="3">
        <f t="shared" si="6"/>
        <v>25.5729587357331</v>
      </c>
      <c r="H135" s="3">
        <f t="shared" si="7"/>
        <v>95.63885828743115</v>
      </c>
      <c r="J135" s="3">
        <f t="shared" si="8"/>
        <v>577226.9421360127</v>
      </c>
      <c r="L135" s="3">
        <f t="shared" si="9"/>
        <v>-15603.057863987284</v>
      </c>
    </row>
    <row r="136" spans="1:12" ht="15">
      <c r="A136" s="2">
        <v>39177</v>
      </c>
      <c r="B136" s="1">
        <v>368.1</v>
      </c>
      <c r="C136" s="1">
        <v>95.95</v>
      </c>
      <c r="D136" s="23">
        <v>200.85</v>
      </c>
      <c r="E136" s="3">
        <v>126</v>
      </c>
      <c r="F136" s="3">
        <f t="shared" si="5"/>
        <v>145.3370760393873</v>
      </c>
      <c r="G136" s="3">
        <f t="shared" si="6"/>
        <v>32.313483870967744</v>
      </c>
      <c r="H136" s="3">
        <f t="shared" si="7"/>
        <v>97.84843939393939</v>
      </c>
      <c r="J136" s="3">
        <f t="shared" si="8"/>
        <v>601357.8013570803</v>
      </c>
      <c r="L136" s="3">
        <f t="shared" si="9"/>
        <v>8527.801357080345</v>
      </c>
    </row>
    <row r="137" spans="1:12" ht="15">
      <c r="A137" s="2">
        <v>39178</v>
      </c>
      <c r="B137" s="1">
        <v>375</v>
      </c>
      <c r="C137" s="1">
        <v>94.4</v>
      </c>
      <c r="D137" s="23">
        <v>199.95</v>
      </c>
      <c r="E137" s="3">
        <v>127</v>
      </c>
      <c r="F137" s="3">
        <f t="shared" si="5"/>
        <v>147.05582722086388</v>
      </c>
      <c r="G137" s="3">
        <f t="shared" si="6"/>
        <v>30.814048983845755</v>
      </c>
      <c r="H137" s="3">
        <f t="shared" si="7"/>
        <v>96.02776699029124</v>
      </c>
      <c r="J137" s="3">
        <f t="shared" si="8"/>
        <v>592794.9931497204</v>
      </c>
      <c r="L137" s="3">
        <f t="shared" si="9"/>
        <v>-35.00685027963482</v>
      </c>
    </row>
    <row r="138" spans="1:12" ht="15">
      <c r="A138" s="2">
        <v>39181</v>
      </c>
      <c r="B138" s="1">
        <v>373.5</v>
      </c>
      <c r="C138" s="1">
        <v>93.45</v>
      </c>
      <c r="D138" s="23">
        <v>199.5</v>
      </c>
      <c r="E138" s="3">
        <v>128</v>
      </c>
      <c r="F138" s="3">
        <f t="shared" si="5"/>
        <v>143.77259999999998</v>
      </c>
      <c r="G138" s="3">
        <f t="shared" si="6"/>
        <v>31.0048093220339</v>
      </c>
      <c r="H138" s="3">
        <f t="shared" si="7"/>
        <v>96.24291072768193</v>
      </c>
      <c r="J138" s="3">
        <f t="shared" si="8"/>
        <v>590753.8615547954</v>
      </c>
      <c r="L138" s="3">
        <f t="shared" si="9"/>
        <v>-2076.1384452045895</v>
      </c>
    </row>
    <row r="139" spans="1:12" ht="15">
      <c r="A139" s="2">
        <v>39182</v>
      </c>
      <c r="B139" s="1">
        <v>371.2</v>
      </c>
      <c r="C139" s="1">
        <v>93.55</v>
      </c>
      <c r="D139" s="23">
        <v>199.8</v>
      </c>
      <c r="E139" s="3">
        <v>129</v>
      </c>
      <c r="F139" s="3">
        <f t="shared" si="5"/>
        <v>143.46109772423023</v>
      </c>
      <c r="G139" s="3">
        <f t="shared" si="6"/>
        <v>31.353515248796146</v>
      </c>
      <c r="H139" s="3">
        <f t="shared" si="7"/>
        <v>96.60505263157894</v>
      </c>
      <c r="J139" s="3">
        <f t="shared" si="8"/>
        <v>592588.3387481383</v>
      </c>
      <c r="L139" s="3">
        <f t="shared" si="9"/>
        <v>-241.66125186171848</v>
      </c>
    </row>
    <row r="140" spans="1:12" ht="15">
      <c r="A140" s="2">
        <v>39183</v>
      </c>
      <c r="B140" s="1">
        <v>373</v>
      </c>
      <c r="C140" s="1">
        <v>93.85</v>
      </c>
      <c r="D140" s="23">
        <v>199.45</v>
      </c>
      <c r="E140" s="3">
        <v>130</v>
      </c>
      <c r="F140" s="3">
        <f aca="true" t="shared" si="10" ref="F140:F203">$B$504*B140/B139</f>
        <v>145.04997306034483</v>
      </c>
      <c r="G140" s="3">
        <f aca="true" t="shared" si="11" ref="G140:G203">$C$504*C140/C139</f>
        <v>31.42043826830572</v>
      </c>
      <c r="H140" s="3">
        <f aca="true" t="shared" si="12" ref="H140:H203">$D$504*D140/D139</f>
        <v>96.291026026026</v>
      </c>
      <c r="J140" s="3">
        <f aca="true" t="shared" si="13" ref="J140:J203">$L$2*F140+$L$3*G140+$L$4*H140</f>
        <v>593054.9537010603</v>
      </c>
      <c r="L140" s="3">
        <f aca="true" t="shared" si="14" ref="L140:L203">J140-$I$5</f>
        <v>224.9537010602653</v>
      </c>
    </row>
    <row r="141" spans="1:12" ht="15">
      <c r="A141" s="2">
        <v>39184</v>
      </c>
      <c r="B141" s="1">
        <v>371.9</v>
      </c>
      <c r="C141" s="1">
        <v>96.95</v>
      </c>
      <c r="D141" s="23">
        <v>197.6</v>
      </c>
      <c r="E141" s="3">
        <v>131</v>
      </c>
      <c r="F141" s="3">
        <f t="shared" si="10"/>
        <v>143.92430294906165</v>
      </c>
      <c r="G141" s="3">
        <f t="shared" si="11"/>
        <v>32.35454448588173</v>
      </c>
      <c r="H141" s="3">
        <f t="shared" si="12"/>
        <v>95.56528453246428</v>
      </c>
      <c r="J141" s="3">
        <f t="shared" si="13"/>
        <v>590894.5300506821</v>
      </c>
      <c r="L141" s="3">
        <f t="shared" si="14"/>
        <v>-1935.4699493178632</v>
      </c>
    </row>
    <row r="142" spans="1:12" ht="15">
      <c r="A142" s="2">
        <v>39185</v>
      </c>
      <c r="B142" s="1">
        <v>371</v>
      </c>
      <c r="C142" s="1">
        <v>96.35</v>
      </c>
      <c r="D142" s="23">
        <v>198.2</v>
      </c>
      <c r="E142" s="3">
        <v>132</v>
      </c>
      <c r="F142" s="3">
        <f t="shared" si="10"/>
        <v>144.00067222371607</v>
      </c>
      <c r="G142" s="3">
        <f t="shared" si="11"/>
        <v>31.12616812790098</v>
      </c>
      <c r="H142" s="3">
        <f t="shared" si="12"/>
        <v>96.75289473684211</v>
      </c>
      <c r="J142" s="3">
        <f t="shared" si="13"/>
        <v>593264.5874268864</v>
      </c>
      <c r="L142" s="3">
        <f t="shared" si="14"/>
        <v>434.58742688642815</v>
      </c>
    </row>
    <row r="143" spans="1:12" ht="15">
      <c r="A143" s="2">
        <v>39188</v>
      </c>
      <c r="B143" s="1">
        <v>370.1</v>
      </c>
      <c r="C143" s="1">
        <v>98.75</v>
      </c>
      <c r="D143" s="23">
        <v>194.95</v>
      </c>
      <c r="E143" s="3">
        <v>133</v>
      </c>
      <c r="F143" s="3">
        <f t="shared" si="10"/>
        <v>143.99982479784367</v>
      </c>
      <c r="G143" s="3">
        <f t="shared" si="11"/>
        <v>32.10015568240789</v>
      </c>
      <c r="H143" s="3">
        <f t="shared" si="12"/>
        <v>94.87828960645811</v>
      </c>
      <c r="J143" s="3">
        <f t="shared" si="13"/>
        <v>587713.2945884919</v>
      </c>
      <c r="L143" s="3">
        <f t="shared" si="14"/>
        <v>-5116.705411508097</v>
      </c>
    </row>
    <row r="144" spans="1:12" ht="15">
      <c r="A144" s="2">
        <v>39189</v>
      </c>
      <c r="B144" s="1">
        <v>371</v>
      </c>
      <c r="C144" s="1">
        <v>98.5</v>
      </c>
      <c r="D144" s="23">
        <v>191.2</v>
      </c>
      <c r="E144" s="3">
        <v>134</v>
      </c>
      <c r="F144" s="3">
        <f t="shared" si="10"/>
        <v>144.70102674952713</v>
      </c>
      <c r="G144" s="3">
        <f t="shared" si="11"/>
        <v>31.240708860759494</v>
      </c>
      <c r="H144" s="3">
        <f t="shared" si="12"/>
        <v>94.60452423698383</v>
      </c>
      <c r="J144" s="3">
        <f t="shared" si="13"/>
        <v>585600.5414189815</v>
      </c>
      <c r="L144" s="3">
        <f t="shared" si="14"/>
        <v>-7229.458581018494</v>
      </c>
    </row>
    <row r="145" spans="1:12" ht="15">
      <c r="A145" s="2">
        <v>39190</v>
      </c>
      <c r="B145" s="1">
        <v>371.6</v>
      </c>
      <c r="C145" s="1">
        <v>98</v>
      </c>
      <c r="D145" s="23">
        <v>196.2</v>
      </c>
      <c r="E145" s="3">
        <v>135</v>
      </c>
      <c r="F145" s="3">
        <f t="shared" si="10"/>
        <v>144.58345013477089</v>
      </c>
      <c r="G145" s="3">
        <f t="shared" si="11"/>
        <v>31.161015228426397</v>
      </c>
      <c r="H145" s="3">
        <f t="shared" si="12"/>
        <v>98.98248953974894</v>
      </c>
      <c r="J145" s="3">
        <f t="shared" si="13"/>
        <v>602835.4387506195</v>
      </c>
      <c r="L145" s="3">
        <f t="shared" si="14"/>
        <v>10005.438750619534</v>
      </c>
    </row>
    <row r="146" spans="1:12" ht="15">
      <c r="A146" s="2">
        <v>39191</v>
      </c>
      <c r="B146" s="1">
        <v>370</v>
      </c>
      <c r="C146" s="1">
        <v>98.5</v>
      </c>
      <c r="D146" s="23">
        <v>204.95</v>
      </c>
      <c r="E146" s="3">
        <v>136</v>
      </c>
      <c r="F146" s="3">
        <f t="shared" si="10"/>
        <v>143.72847147470398</v>
      </c>
      <c r="G146" s="3">
        <f t="shared" si="11"/>
        <v>31.479795918367348</v>
      </c>
      <c r="H146" s="3">
        <f t="shared" si="12"/>
        <v>100.76186034658512</v>
      </c>
      <c r="J146" s="3">
        <f t="shared" si="13"/>
        <v>609735.5046977792</v>
      </c>
      <c r="L146" s="3">
        <f t="shared" si="14"/>
        <v>16905.504697779194</v>
      </c>
    </row>
    <row r="147" spans="1:12" ht="15">
      <c r="A147" s="2">
        <v>39192</v>
      </c>
      <c r="B147" s="1">
        <v>370</v>
      </c>
      <c r="C147" s="1">
        <v>101</v>
      </c>
      <c r="D147" s="23">
        <v>206.5</v>
      </c>
      <c r="E147" s="3">
        <v>137</v>
      </c>
      <c r="F147" s="3">
        <f t="shared" si="10"/>
        <v>144.35</v>
      </c>
      <c r="G147" s="3">
        <f t="shared" si="11"/>
        <v>32.11492385786802</v>
      </c>
      <c r="H147" s="3">
        <f t="shared" si="12"/>
        <v>97.18950963649671</v>
      </c>
      <c r="J147" s="3">
        <f t="shared" si="13"/>
        <v>597337.8862617229</v>
      </c>
      <c r="L147" s="3">
        <f t="shared" si="14"/>
        <v>4507.886261722888</v>
      </c>
    </row>
    <row r="148" spans="1:12" ht="15">
      <c r="A148" s="2">
        <v>39195</v>
      </c>
      <c r="B148" s="1">
        <v>369</v>
      </c>
      <c r="C148" s="1">
        <v>100.5</v>
      </c>
      <c r="D148" s="23">
        <v>213.8</v>
      </c>
      <c r="E148" s="3">
        <v>138</v>
      </c>
      <c r="F148" s="3">
        <f t="shared" si="10"/>
        <v>143.95986486486487</v>
      </c>
      <c r="G148" s="3">
        <f t="shared" si="11"/>
        <v>31.164950495049503</v>
      </c>
      <c r="H148" s="3">
        <f t="shared" si="12"/>
        <v>99.86996610169491</v>
      </c>
      <c r="J148" s="3">
        <f t="shared" si="13"/>
        <v>605769.6302617436</v>
      </c>
      <c r="L148" s="3">
        <f t="shared" si="14"/>
        <v>12939.630261743558</v>
      </c>
    </row>
    <row r="149" spans="1:12" ht="15">
      <c r="A149" s="2">
        <v>39196</v>
      </c>
      <c r="B149" s="1">
        <v>372</v>
      </c>
      <c r="C149" s="1">
        <v>103.8</v>
      </c>
      <c r="D149" s="23">
        <v>211.75</v>
      </c>
      <c r="E149" s="3">
        <v>139</v>
      </c>
      <c r="F149" s="3">
        <f t="shared" si="10"/>
        <v>145.52357723577234</v>
      </c>
      <c r="G149" s="3">
        <f t="shared" si="11"/>
        <v>32.348417910447765</v>
      </c>
      <c r="H149" s="3">
        <f t="shared" si="12"/>
        <v>95.53510289990645</v>
      </c>
      <c r="J149" s="3">
        <f t="shared" si="13"/>
        <v>592360.8246562936</v>
      </c>
      <c r="L149" s="3">
        <f t="shared" si="14"/>
        <v>-469.17534370638896</v>
      </c>
    </row>
    <row r="150" spans="1:12" ht="15">
      <c r="A150" s="2">
        <v>39197</v>
      </c>
      <c r="B150" s="1">
        <v>370</v>
      </c>
      <c r="C150" s="1">
        <v>103.85</v>
      </c>
      <c r="D150" s="23">
        <v>201.95</v>
      </c>
      <c r="E150" s="3">
        <v>140</v>
      </c>
      <c r="F150" s="3">
        <f t="shared" si="10"/>
        <v>143.57392473118279</v>
      </c>
      <c r="G150" s="3">
        <f t="shared" si="11"/>
        <v>31.33508670520231</v>
      </c>
      <c r="H150" s="3">
        <f t="shared" si="12"/>
        <v>91.99573553719007</v>
      </c>
      <c r="J150" s="3">
        <f t="shared" si="13"/>
        <v>574227.0402903478</v>
      </c>
      <c r="L150" s="3">
        <f t="shared" si="14"/>
        <v>-18602.959709652234</v>
      </c>
    </row>
    <row r="151" spans="1:12" ht="15">
      <c r="A151" s="2">
        <v>39198</v>
      </c>
      <c r="B151" s="1">
        <v>371.85</v>
      </c>
      <c r="C151" s="1">
        <v>102.95</v>
      </c>
      <c r="D151" s="23">
        <v>210</v>
      </c>
      <c r="E151" s="3">
        <v>141</v>
      </c>
      <c r="F151" s="3">
        <f t="shared" si="10"/>
        <v>145.07175</v>
      </c>
      <c r="G151" s="3">
        <f t="shared" si="11"/>
        <v>31.048570052961004</v>
      </c>
      <c r="H151" s="3">
        <f t="shared" si="12"/>
        <v>100.3050259965338</v>
      </c>
      <c r="J151" s="3">
        <f t="shared" si="13"/>
        <v>608388.9940920572</v>
      </c>
      <c r="L151" s="3">
        <f t="shared" si="14"/>
        <v>15558.994092057226</v>
      </c>
    </row>
    <row r="152" spans="1:12" ht="15">
      <c r="A152" s="2">
        <v>39199</v>
      </c>
      <c r="B152" s="1">
        <v>378.9</v>
      </c>
      <c r="C152" s="1">
        <v>101</v>
      </c>
      <c r="D152" s="23">
        <v>210.8</v>
      </c>
      <c r="E152" s="3">
        <v>142</v>
      </c>
      <c r="F152" s="3">
        <f t="shared" si="10"/>
        <v>147.08676885841064</v>
      </c>
      <c r="G152" s="3">
        <f t="shared" si="11"/>
        <v>30.72676056338028</v>
      </c>
      <c r="H152" s="3">
        <f t="shared" si="12"/>
        <v>96.82746666666667</v>
      </c>
      <c r="J152" s="3">
        <f t="shared" si="13"/>
        <v>595850.1566518378</v>
      </c>
      <c r="L152" s="3">
        <f t="shared" si="14"/>
        <v>3020.1566518377513</v>
      </c>
    </row>
    <row r="153" spans="1:12" ht="15">
      <c r="A153" s="2">
        <v>39202</v>
      </c>
      <c r="B153" s="1">
        <v>395.9</v>
      </c>
      <c r="C153" s="1">
        <v>100.9</v>
      </c>
      <c r="D153" s="23">
        <v>208.25</v>
      </c>
      <c r="E153" s="3">
        <v>143</v>
      </c>
      <c r="F153" s="3">
        <f t="shared" si="10"/>
        <v>150.82651095275799</v>
      </c>
      <c r="G153" s="3">
        <f t="shared" si="11"/>
        <v>31.2889900990099</v>
      </c>
      <c r="H153" s="3">
        <f t="shared" si="12"/>
        <v>95.29314516129031</v>
      </c>
      <c r="J153" s="3">
        <f t="shared" si="13"/>
        <v>594577.071795939</v>
      </c>
      <c r="L153" s="3">
        <f t="shared" si="14"/>
        <v>1747.0717959390022</v>
      </c>
    </row>
    <row r="154" spans="1:12" ht="15">
      <c r="A154" s="2">
        <v>39204</v>
      </c>
      <c r="B154" s="1">
        <v>391.1</v>
      </c>
      <c r="C154" s="1">
        <v>100</v>
      </c>
      <c r="D154" s="23">
        <v>210.8</v>
      </c>
      <c r="E154" s="3">
        <v>144</v>
      </c>
      <c r="F154" s="3">
        <f t="shared" si="10"/>
        <v>142.59986107602933</v>
      </c>
      <c r="G154" s="3">
        <f t="shared" si="11"/>
        <v>31.0406342913776</v>
      </c>
      <c r="H154" s="3">
        <f t="shared" si="12"/>
        <v>97.64114285714285</v>
      </c>
      <c r="J154" s="3">
        <f t="shared" si="13"/>
        <v>595245.701087356</v>
      </c>
      <c r="L154" s="3">
        <f t="shared" si="14"/>
        <v>2415.701087355963</v>
      </c>
    </row>
    <row r="155" spans="1:12" ht="15">
      <c r="A155" s="2">
        <v>39205</v>
      </c>
      <c r="B155" s="1">
        <v>389.25</v>
      </c>
      <c r="C155" s="1">
        <v>99.5</v>
      </c>
      <c r="D155" s="23">
        <v>220.5</v>
      </c>
      <c r="E155" s="3">
        <v>145</v>
      </c>
      <c r="F155" s="3">
        <f t="shared" si="10"/>
        <v>143.66718869854256</v>
      </c>
      <c r="G155" s="3">
        <f t="shared" si="11"/>
        <v>31.163400000000003</v>
      </c>
      <c r="H155" s="3">
        <f t="shared" si="12"/>
        <v>100.89862428842504</v>
      </c>
      <c r="J155" s="3">
        <f t="shared" si="13"/>
        <v>609588.4858522427</v>
      </c>
      <c r="L155" s="3">
        <f t="shared" si="14"/>
        <v>16758.48585224268</v>
      </c>
    </row>
    <row r="156" spans="1:12" ht="15">
      <c r="A156" s="2">
        <v>39206</v>
      </c>
      <c r="B156" s="1">
        <v>408.7</v>
      </c>
      <c r="C156" s="1">
        <v>103.6</v>
      </c>
      <c r="D156" s="23">
        <v>217.95</v>
      </c>
      <c r="E156" s="3">
        <v>146</v>
      </c>
      <c r="F156" s="3">
        <f t="shared" si="10"/>
        <v>151.56286448298007</v>
      </c>
      <c r="G156" s="3">
        <f t="shared" si="11"/>
        <v>32.61057286432161</v>
      </c>
      <c r="H156" s="3">
        <f t="shared" si="12"/>
        <v>95.34447619047619</v>
      </c>
      <c r="J156" s="3">
        <f t="shared" si="13"/>
        <v>598161.914973528</v>
      </c>
      <c r="L156" s="3">
        <f t="shared" si="14"/>
        <v>5331.914973528008</v>
      </c>
    </row>
    <row r="157" spans="1:12" ht="15">
      <c r="A157" s="2">
        <v>39209</v>
      </c>
      <c r="B157" s="1">
        <v>399.75</v>
      </c>
      <c r="C157" s="1">
        <v>103.1</v>
      </c>
      <c r="D157" s="23">
        <v>211</v>
      </c>
      <c r="E157" s="3">
        <v>147</v>
      </c>
      <c r="F157" s="3">
        <f t="shared" si="10"/>
        <v>141.1889221923171</v>
      </c>
      <c r="G157" s="3">
        <f t="shared" si="11"/>
        <v>31.168841698841696</v>
      </c>
      <c r="H157" s="3">
        <f t="shared" si="12"/>
        <v>93.38407891718283</v>
      </c>
      <c r="J157" s="3">
        <f t="shared" si="13"/>
        <v>577062.9212587319</v>
      </c>
      <c r="L157" s="3">
        <f t="shared" si="14"/>
        <v>-15767.078741268138</v>
      </c>
    </row>
    <row r="158" spans="1:12" ht="15">
      <c r="A158" s="2">
        <v>39210</v>
      </c>
      <c r="B158" s="1">
        <v>419.7</v>
      </c>
      <c r="C158" s="1">
        <v>104.5</v>
      </c>
      <c r="D158" s="23">
        <v>211.5</v>
      </c>
      <c r="E158" s="3">
        <v>148</v>
      </c>
      <c r="F158" s="3">
        <f t="shared" si="10"/>
        <v>151.5539587242026</v>
      </c>
      <c r="G158" s="3">
        <f t="shared" si="11"/>
        <v>31.74529582929195</v>
      </c>
      <c r="H158" s="3">
        <f t="shared" si="12"/>
        <v>96.68857819905212</v>
      </c>
      <c r="J158" s="3">
        <f t="shared" si="13"/>
        <v>601798.863178995</v>
      </c>
      <c r="L158" s="3">
        <f t="shared" si="14"/>
        <v>8968.863178994972</v>
      </c>
    </row>
    <row r="159" spans="1:12" ht="15">
      <c r="A159" s="2">
        <v>39211</v>
      </c>
      <c r="B159" s="1">
        <v>430</v>
      </c>
      <c r="C159" s="1">
        <v>106.5</v>
      </c>
      <c r="D159" s="23">
        <v>212.5</v>
      </c>
      <c r="E159" s="3">
        <v>149</v>
      </c>
      <c r="F159" s="3">
        <f t="shared" si="10"/>
        <v>147.8925422921134</v>
      </c>
      <c r="G159" s="3">
        <f t="shared" si="11"/>
        <v>31.919425837320574</v>
      </c>
      <c r="H159" s="3">
        <f t="shared" si="12"/>
        <v>96.9160756501182</v>
      </c>
      <c r="J159" s="3">
        <f t="shared" si="13"/>
        <v>599395.6965672274</v>
      </c>
      <c r="L159" s="3">
        <f t="shared" si="14"/>
        <v>6565.696567227365</v>
      </c>
    </row>
    <row r="160" spans="1:12" ht="15">
      <c r="A160" s="2">
        <v>39212</v>
      </c>
      <c r="B160" s="1">
        <v>443.05</v>
      </c>
      <c r="C160" s="1">
        <v>111</v>
      </c>
      <c r="D160" s="23">
        <v>212.45</v>
      </c>
      <c r="E160" s="3">
        <v>150</v>
      </c>
      <c r="F160" s="3">
        <f t="shared" si="10"/>
        <v>148.7308546511628</v>
      </c>
      <c r="G160" s="3">
        <f t="shared" si="11"/>
        <v>32.64338028169014</v>
      </c>
      <c r="H160" s="3">
        <f t="shared" si="12"/>
        <v>96.43730352941175</v>
      </c>
      <c r="J160" s="3">
        <f t="shared" si="13"/>
        <v>599766.8293321901</v>
      </c>
      <c r="L160" s="3">
        <f t="shared" si="14"/>
        <v>6936.8293321901</v>
      </c>
    </row>
    <row r="161" spans="1:12" ht="15">
      <c r="A161" s="2">
        <v>39213</v>
      </c>
      <c r="B161" s="1">
        <v>452</v>
      </c>
      <c r="C161" s="1">
        <v>110.45</v>
      </c>
      <c r="D161" s="23">
        <v>214.1</v>
      </c>
      <c r="E161" s="3">
        <v>151</v>
      </c>
      <c r="F161" s="3">
        <f t="shared" si="10"/>
        <v>147.26599706579393</v>
      </c>
      <c r="G161" s="3">
        <f t="shared" si="11"/>
        <v>31.164810810810813</v>
      </c>
      <c r="H161" s="3">
        <f t="shared" si="12"/>
        <v>97.20915980230643</v>
      </c>
      <c r="J161" s="3">
        <f t="shared" si="13"/>
        <v>598432.2578966413</v>
      </c>
      <c r="L161" s="3">
        <f t="shared" si="14"/>
        <v>5602.257896641269</v>
      </c>
    </row>
    <row r="162" spans="1:12" ht="15">
      <c r="A162" s="2">
        <v>39216</v>
      </c>
      <c r="B162" s="1">
        <v>455</v>
      </c>
      <c r="C162" s="1">
        <v>108.75</v>
      </c>
      <c r="D162" s="23">
        <v>217</v>
      </c>
      <c r="E162" s="3">
        <v>152</v>
      </c>
      <c r="F162" s="3">
        <f t="shared" si="10"/>
        <v>145.30807522123894</v>
      </c>
      <c r="G162" s="3">
        <f t="shared" si="11"/>
        <v>30.83793571751924</v>
      </c>
      <c r="H162" s="3">
        <f t="shared" si="12"/>
        <v>97.76655768332554</v>
      </c>
      <c r="J162" s="3">
        <f t="shared" si="13"/>
        <v>598050.1773895796</v>
      </c>
      <c r="L162" s="3">
        <f t="shared" si="14"/>
        <v>5220.177389579592</v>
      </c>
    </row>
    <row r="163" spans="1:12" ht="15">
      <c r="A163" s="2">
        <v>39217</v>
      </c>
      <c r="B163" s="1">
        <v>452</v>
      </c>
      <c r="C163" s="1">
        <v>109.2</v>
      </c>
      <c r="D163" s="23">
        <v>217.05</v>
      </c>
      <c r="E163" s="3">
        <v>153</v>
      </c>
      <c r="F163" s="3">
        <f t="shared" si="10"/>
        <v>143.39824175824174</v>
      </c>
      <c r="G163" s="3">
        <f t="shared" si="11"/>
        <v>31.449600000000004</v>
      </c>
      <c r="H163" s="3">
        <f t="shared" si="12"/>
        <v>96.48222580645161</v>
      </c>
      <c r="J163" s="3">
        <f t="shared" si="13"/>
        <v>592226.3449840482</v>
      </c>
      <c r="L163" s="3">
        <f t="shared" si="14"/>
        <v>-603.6550159518374</v>
      </c>
    </row>
    <row r="164" spans="1:12" ht="15">
      <c r="A164" s="2">
        <v>39218</v>
      </c>
      <c r="B164" s="1">
        <v>440</v>
      </c>
      <c r="C164" s="1">
        <v>104.75</v>
      </c>
      <c r="D164" s="23">
        <v>217.5</v>
      </c>
      <c r="E164" s="3">
        <v>154</v>
      </c>
      <c r="F164" s="3">
        <f t="shared" si="10"/>
        <v>140.51769911504425</v>
      </c>
      <c r="G164" s="3">
        <f t="shared" si="11"/>
        <v>30.04368131868132</v>
      </c>
      <c r="H164" s="3">
        <f t="shared" si="12"/>
        <v>96.65998617829992</v>
      </c>
      <c r="J164" s="3">
        <f t="shared" si="13"/>
        <v>587245.0064656066</v>
      </c>
      <c r="L164" s="3">
        <f t="shared" si="14"/>
        <v>-5584.993534393376</v>
      </c>
    </row>
    <row r="165" spans="1:12" ht="15">
      <c r="A165" s="2">
        <v>39219</v>
      </c>
      <c r="B165" s="1">
        <v>434.45</v>
      </c>
      <c r="C165" s="1">
        <v>107.3</v>
      </c>
      <c r="D165" s="23">
        <v>218.8</v>
      </c>
      <c r="E165" s="3">
        <v>155</v>
      </c>
      <c r="F165" s="3">
        <f t="shared" si="10"/>
        <v>142.5292215909091</v>
      </c>
      <c r="G165" s="3">
        <f t="shared" si="11"/>
        <v>32.082443914081146</v>
      </c>
      <c r="H165" s="3">
        <f t="shared" si="12"/>
        <v>97.03654252873564</v>
      </c>
      <c r="J165" s="3">
        <f t="shared" si="13"/>
        <v>594840.279534014</v>
      </c>
      <c r="L165" s="3">
        <f t="shared" si="14"/>
        <v>2010.2795340139419</v>
      </c>
    </row>
    <row r="166" spans="1:12" ht="15">
      <c r="A166" s="2">
        <v>39220</v>
      </c>
      <c r="B166" s="1">
        <v>447.8</v>
      </c>
      <c r="C166" s="1">
        <v>107.25</v>
      </c>
      <c r="D166" s="23">
        <v>217.5</v>
      </c>
      <c r="E166" s="3">
        <v>156</v>
      </c>
      <c r="F166" s="3">
        <f t="shared" si="10"/>
        <v>148.7856600299229</v>
      </c>
      <c r="G166" s="3">
        <f t="shared" si="11"/>
        <v>31.30540540540541</v>
      </c>
      <c r="H166" s="3">
        <f t="shared" si="12"/>
        <v>95.88688299817184</v>
      </c>
      <c r="J166" s="3">
        <f t="shared" si="13"/>
        <v>594944.0028334211</v>
      </c>
      <c r="L166" s="3">
        <f t="shared" si="14"/>
        <v>2114.0028334211092</v>
      </c>
    </row>
    <row r="167" spans="1:12" ht="15">
      <c r="A167" s="2">
        <v>39223</v>
      </c>
      <c r="B167" s="1">
        <v>445</v>
      </c>
      <c r="C167" s="1">
        <v>106.95</v>
      </c>
      <c r="D167" s="23">
        <v>218</v>
      </c>
      <c r="E167" s="3">
        <v>157</v>
      </c>
      <c r="F167" s="3">
        <f t="shared" si="10"/>
        <v>143.4474095578383</v>
      </c>
      <c r="G167" s="3">
        <f t="shared" si="11"/>
        <v>31.23239160839161</v>
      </c>
      <c r="H167" s="3">
        <f t="shared" si="12"/>
        <v>96.68174712643678</v>
      </c>
      <c r="J167" s="3">
        <f t="shared" si="13"/>
        <v>592639.1812803687</v>
      </c>
      <c r="L167" s="3">
        <f t="shared" si="14"/>
        <v>-190.8187196312938</v>
      </c>
    </row>
    <row r="168" spans="1:12" ht="15">
      <c r="A168" s="2">
        <v>39224</v>
      </c>
      <c r="B168" s="1">
        <v>444.95</v>
      </c>
      <c r="C168" s="1">
        <v>105.95</v>
      </c>
      <c r="D168" s="23">
        <v>222.5</v>
      </c>
      <c r="E168" s="3">
        <v>158</v>
      </c>
      <c r="F168" s="3">
        <f t="shared" si="10"/>
        <v>144.3337808988764</v>
      </c>
      <c r="G168" s="3">
        <f t="shared" si="11"/>
        <v>31.027152875175318</v>
      </c>
      <c r="H168" s="3">
        <f t="shared" si="12"/>
        <v>98.45114678899083</v>
      </c>
      <c r="J168" s="3">
        <f t="shared" si="13"/>
        <v>600192.6738051904</v>
      </c>
      <c r="L168" s="3">
        <f t="shared" si="14"/>
        <v>7362.673805190367</v>
      </c>
    </row>
    <row r="169" spans="1:12" ht="15">
      <c r="A169" s="2">
        <v>39225</v>
      </c>
      <c r="B169" s="1">
        <v>443</v>
      </c>
      <c r="C169" s="1">
        <v>107.6</v>
      </c>
      <c r="D169" s="23">
        <v>218.5</v>
      </c>
      <c r="E169" s="3">
        <v>159</v>
      </c>
      <c r="F169" s="3">
        <f t="shared" si="10"/>
        <v>143.7173839757276</v>
      </c>
      <c r="G169" s="3">
        <f t="shared" si="11"/>
        <v>31.80775837659273</v>
      </c>
      <c r="H169" s="3">
        <f t="shared" si="12"/>
        <v>94.72588764044943</v>
      </c>
      <c r="J169" s="3">
        <f t="shared" si="13"/>
        <v>586236.4512907107</v>
      </c>
      <c r="L169" s="3">
        <f t="shared" si="14"/>
        <v>-6593.548709289287</v>
      </c>
    </row>
    <row r="170" spans="1:12" ht="15">
      <c r="A170" s="2">
        <v>39226</v>
      </c>
      <c r="B170" s="1">
        <v>448</v>
      </c>
      <c r="C170" s="1">
        <v>107.5</v>
      </c>
      <c r="D170" s="23">
        <v>228</v>
      </c>
      <c r="E170" s="3">
        <v>160</v>
      </c>
      <c r="F170" s="3">
        <f t="shared" si="10"/>
        <v>145.97923250564332</v>
      </c>
      <c r="G170" s="3">
        <f t="shared" si="11"/>
        <v>31.290892193308554</v>
      </c>
      <c r="H170" s="3">
        <f t="shared" si="12"/>
        <v>100.65391304347825</v>
      </c>
      <c r="J170" s="3">
        <f t="shared" si="13"/>
        <v>611176.6690661735</v>
      </c>
      <c r="L170" s="3">
        <f t="shared" si="14"/>
        <v>18346.66906617349</v>
      </c>
    </row>
    <row r="171" spans="1:12" ht="15">
      <c r="A171" s="2">
        <v>39227</v>
      </c>
      <c r="B171" s="1">
        <v>452</v>
      </c>
      <c r="C171" s="1">
        <v>105.85</v>
      </c>
      <c r="D171" s="23">
        <v>239.4</v>
      </c>
      <c r="E171" s="3">
        <v>161</v>
      </c>
      <c r="F171" s="3">
        <f t="shared" si="10"/>
        <v>145.63883928571428</v>
      </c>
      <c r="G171" s="3">
        <f t="shared" si="11"/>
        <v>30.83927441860465</v>
      </c>
      <c r="H171" s="3">
        <f t="shared" si="12"/>
        <v>101.28299999999999</v>
      </c>
      <c r="J171" s="3">
        <f t="shared" si="13"/>
        <v>612449.3881229236</v>
      </c>
      <c r="L171" s="3">
        <f t="shared" si="14"/>
        <v>19619.388122923556</v>
      </c>
    </row>
    <row r="172" spans="1:12" ht="15">
      <c r="A172" s="2">
        <v>39230</v>
      </c>
      <c r="B172" s="1">
        <v>457.8</v>
      </c>
      <c r="C172" s="1">
        <v>106.5</v>
      </c>
      <c r="D172" s="23">
        <v>248.25</v>
      </c>
      <c r="E172" s="3">
        <v>162</v>
      </c>
      <c r="F172" s="3">
        <f t="shared" si="10"/>
        <v>146.20227876106193</v>
      </c>
      <c r="G172" s="3">
        <f t="shared" si="11"/>
        <v>31.51232876712329</v>
      </c>
      <c r="H172" s="3">
        <f t="shared" si="12"/>
        <v>100.02587719298245</v>
      </c>
      <c r="J172" s="3">
        <f t="shared" si="13"/>
        <v>609330.4450672383</v>
      </c>
      <c r="L172" s="3">
        <f t="shared" si="14"/>
        <v>16500.445067238295</v>
      </c>
    </row>
    <row r="173" spans="1:12" ht="15">
      <c r="A173" s="2">
        <v>39231</v>
      </c>
      <c r="B173" s="1">
        <v>456</v>
      </c>
      <c r="C173" s="1">
        <v>109.6</v>
      </c>
      <c r="D173" s="23">
        <v>244</v>
      </c>
      <c r="E173" s="3">
        <v>163</v>
      </c>
      <c r="F173" s="3">
        <f t="shared" si="10"/>
        <v>143.78243774574048</v>
      </c>
      <c r="G173" s="3">
        <f t="shared" si="11"/>
        <v>32.23166197183099</v>
      </c>
      <c r="H173" s="3">
        <f t="shared" si="12"/>
        <v>94.80862034239676</v>
      </c>
      <c r="J173" s="3">
        <f t="shared" si="13"/>
        <v>587480.2430589895</v>
      </c>
      <c r="L173" s="3">
        <f t="shared" si="14"/>
        <v>-5349.756941010477</v>
      </c>
    </row>
    <row r="174" spans="1:12" ht="15">
      <c r="A174" s="2">
        <v>39232</v>
      </c>
      <c r="B174" s="1">
        <v>454</v>
      </c>
      <c r="C174" s="1">
        <v>108.5</v>
      </c>
      <c r="D174" s="23">
        <v>243</v>
      </c>
      <c r="E174" s="3">
        <v>164</v>
      </c>
      <c r="F174" s="3">
        <f t="shared" si="10"/>
        <v>143.71688596491228</v>
      </c>
      <c r="G174" s="3">
        <f t="shared" si="11"/>
        <v>31.00565693430657</v>
      </c>
      <c r="H174" s="3">
        <f t="shared" si="12"/>
        <v>96.06467213114753</v>
      </c>
      <c r="J174" s="3">
        <f t="shared" si="13"/>
        <v>589986.8883581155</v>
      </c>
      <c r="L174" s="3">
        <f t="shared" si="14"/>
        <v>-2843.1116418845486</v>
      </c>
    </row>
    <row r="175" spans="1:12" ht="15">
      <c r="A175" s="2">
        <v>39233</v>
      </c>
      <c r="B175" s="1">
        <v>467</v>
      </c>
      <c r="C175" s="1">
        <v>108.8</v>
      </c>
      <c r="D175" s="23">
        <v>254.7</v>
      </c>
      <c r="E175" s="3">
        <v>165</v>
      </c>
      <c r="F175" s="3">
        <f t="shared" si="10"/>
        <v>148.48337004405286</v>
      </c>
      <c r="G175" s="3">
        <f t="shared" si="11"/>
        <v>31.406599078341014</v>
      </c>
      <c r="H175" s="3">
        <f t="shared" si="12"/>
        <v>101.10437037037036</v>
      </c>
      <c r="J175" s="3">
        <f t="shared" si="13"/>
        <v>615714.0496822164</v>
      </c>
      <c r="L175" s="3">
        <f t="shared" si="14"/>
        <v>22884.04968221637</v>
      </c>
    </row>
    <row r="176" spans="1:12" ht="15">
      <c r="A176" s="2">
        <v>39234</v>
      </c>
      <c r="B176" s="1">
        <v>457</v>
      </c>
      <c r="C176" s="1">
        <v>111.25</v>
      </c>
      <c r="D176" s="23">
        <v>250.55</v>
      </c>
      <c r="E176" s="3">
        <v>166</v>
      </c>
      <c r="F176" s="3">
        <f t="shared" si="10"/>
        <v>141.25899357601713</v>
      </c>
      <c r="G176" s="3">
        <f t="shared" si="11"/>
        <v>32.025275735294116</v>
      </c>
      <c r="H176" s="3">
        <f t="shared" si="12"/>
        <v>94.88831173930114</v>
      </c>
      <c r="J176" s="3">
        <f t="shared" si="13"/>
        <v>584862.7920038099</v>
      </c>
      <c r="L176" s="3">
        <f t="shared" si="14"/>
        <v>-7967.20799619006</v>
      </c>
    </row>
    <row r="177" spans="1:12" ht="15">
      <c r="A177" s="2">
        <v>39237</v>
      </c>
      <c r="B177" s="1">
        <v>458</v>
      </c>
      <c r="C177" s="1">
        <v>116.8</v>
      </c>
      <c r="D177" s="23">
        <v>247.5</v>
      </c>
      <c r="E177" s="3">
        <v>167</v>
      </c>
      <c r="F177" s="3">
        <f t="shared" si="10"/>
        <v>144.66586433260395</v>
      </c>
      <c r="G177" s="3">
        <f t="shared" si="11"/>
        <v>32.8824808988764</v>
      </c>
      <c r="H177" s="3">
        <f t="shared" si="12"/>
        <v>95.2857713031331</v>
      </c>
      <c r="J177" s="3">
        <f t="shared" si="13"/>
        <v>591573.9113428892</v>
      </c>
      <c r="L177" s="3">
        <f t="shared" si="14"/>
        <v>-1256.088657110813</v>
      </c>
    </row>
    <row r="178" spans="1:12" ht="15">
      <c r="A178" s="2">
        <v>39238</v>
      </c>
      <c r="B178" s="1">
        <v>461.9</v>
      </c>
      <c r="C178" s="1">
        <v>115.75</v>
      </c>
      <c r="D178" s="23">
        <v>252</v>
      </c>
      <c r="E178" s="3">
        <v>168</v>
      </c>
      <c r="F178" s="3">
        <f t="shared" si="10"/>
        <v>145.57918122270743</v>
      </c>
      <c r="G178" s="3">
        <f t="shared" si="11"/>
        <v>31.03844178082192</v>
      </c>
      <c r="H178" s="3">
        <f t="shared" si="12"/>
        <v>98.21381818181817</v>
      </c>
      <c r="J178" s="3">
        <f t="shared" si="13"/>
        <v>600511.337511624</v>
      </c>
      <c r="L178" s="3">
        <f t="shared" si="14"/>
        <v>7681.337511623977</v>
      </c>
    </row>
    <row r="179" spans="1:12" ht="15">
      <c r="A179" s="2">
        <v>39239</v>
      </c>
      <c r="B179" s="1">
        <v>458.5</v>
      </c>
      <c r="C179" s="1">
        <v>119</v>
      </c>
      <c r="D179" s="23">
        <v>250</v>
      </c>
      <c r="E179" s="3">
        <v>169</v>
      </c>
      <c r="F179" s="3">
        <f t="shared" si="10"/>
        <v>143.28745399437108</v>
      </c>
      <c r="G179" s="3">
        <f t="shared" si="11"/>
        <v>32.19939524838013</v>
      </c>
      <c r="H179" s="3">
        <f t="shared" si="12"/>
        <v>95.69444444444444</v>
      </c>
      <c r="J179" s="3">
        <f t="shared" si="13"/>
        <v>590464.022268909</v>
      </c>
      <c r="L179" s="3">
        <f t="shared" si="14"/>
        <v>-2365.9777310909703</v>
      </c>
    </row>
    <row r="180" spans="1:12" ht="15">
      <c r="A180" s="2">
        <v>39240</v>
      </c>
      <c r="B180" s="1">
        <v>457</v>
      </c>
      <c r="C180" s="1">
        <v>117.05</v>
      </c>
      <c r="D180" s="23">
        <v>252.45</v>
      </c>
      <c r="E180" s="3">
        <v>170</v>
      </c>
      <c r="F180" s="3">
        <f t="shared" si="10"/>
        <v>143.87775354416576</v>
      </c>
      <c r="G180" s="3">
        <f t="shared" si="11"/>
        <v>30.806773109243696</v>
      </c>
      <c r="H180" s="3">
        <f t="shared" si="12"/>
        <v>97.40530799999999</v>
      </c>
      <c r="J180" s="3">
        <f t="shared" si="13"/>
        <v>595112.531762653</v>
      </c>
      <c r="L180" s="3">
        <f t="shared" si="14"/>
        <v>2282.5317626530305</v>
      </c>
    </row>
    <row r="181" spans="1:12" ht="15">
      <c r="A181" s="2">
        <v>39241</v>
      </c>
      <c r="B181" s="1">
        <v>457.45</v>
      </c>
      <c r="C181" s="1">
        <v>122</v>
      </c>
      <c r="D181" s="23">
        <v>250</v>
      </c>
      <c r="E181" s="3">
        <v>171</v>
      </c>
      <c r="F181" s="3">
        <f t="shared" si="10"/>
        <v>144.49213894967178</v>
      </c>
      <c r="G181" s="3">
        <f t="shared" si="11"/>
        <v>32.644510892780865</v>
      </c>
      <c r="H181" s="3">
        <f t="shared" si="12"/>
        <v>95.52386611210142</v>
      </c>
      <c r="J181" s="3">
        <f t="shared" si="13"/>
        <v>591876.6251836391</v>
      </c>
      <c r="L181" s="3">
        <f t="shared" si="14"/>
        <v>-953.3748163608834</v>
      </c>
    </row>
    <row r="182" spans="1:12" ht="15">
      <c r="A182" s="2">
        <v>39244</v>
      </c>
      <c r="B182" s="1">
        <v>452</v>
      </c>
      <c r="C182" s="1">
        <v>122.5</v>
      </c>
      <c r="D182" s="23">
        <v>248.5</v>
      </c>
      <c r="E182" s="3">
        <v>172</v>
      </c>
      <c r="F182" s="3">
        <f t="shared" si="10"/>
        <v>142.6302328123292</v>
      </c>
      <c r="G182" s="3">
        <f t="shared" si="11"/>
        <v>31.448360655737705</v>
      </c>
      <c r="H182" s="3">
        <f t="shared" si="12"/>
        <v>95.88123999999999</v>
      </c>
      <c r="J182" s="3">
        <f t="shared" si="13"/>
        <v>589051.9141238045</v>
      </c>
      <c r="L182" s="3">
        <f t="shared" si="14"/>
        <v>-3778.0858761954587</v>
      </c>
    </row>
    <row r="183" spans="1:12" ht="15">
      <c r="A183" s="2">
        <v>39245</v>
      </c>
      <c r="B183" s="1">
        <v>457</v>
      </c>
      <c r="C183" s="1">
        <v>122.5</v>
      </c>
      <c r="D183" s="23">
        <v>249.6</v>
      </c>
      <c r="E183" s="3">
        <v>173</v>
      </c>
      <c r="F183" s="3">
        <f t="shared" si="10"/>
        <v>145.94679203539823</v>
      </c>
      <c r="G183" s="3">
        <f t="shared" si="11"/>
        <v>31.32</v>
      </c>
      <c r="H183" s="3">
        <f t="shared" si="12"/>
        <v>96.88698591549294</v>
      </c>
      <c r="J183" s="3">
        <f t="shared" si="13"/>
        <v>596134.73569737</v>
      </c>
      <c r="L183" s="3">
        <f t="shared" si="14"/>
        <v>3304.7356973700225</v>
      </c>
    </row>
    <row r="184" spans="1:12" ht="15">
      <c r="A184" s="2">
        <v>39246</v>
      </c>
      <c r="B184" s="1">
        <v>470</v>
      </c>
      <c r="C184" s="1">
        <v>124</v>
      </c>
      <c r="D184" s="23">
        <v>245.75</v>
      </c>
      <c r="E184" s="3">
        <v>174</v>
      </c>
      <c r="F184" s="3">
        <f t="shared" si="10"/>
        <v>148.45623632385121</v>
      </c>
      <c r="G184" s="3">
        <f t="shared" si="11"/>
        <v>31.70351020408163</v>
      </c>
      <c r="H184" s="3">
        <f t="shared" si="12"/>
        <v>94.97213541666666</v>
      </c>
      <c r="J184" s="3">
        <f t="shared" si="13"/>
        <v>591751.7983986811</v>
      </c>
      <c r="L184" s="3">
        <f t="shared" si="14"/>
        <v>-1078.2016013188986</v>
      </c>
    </row>
    <row r="185" spans="1:12" ht="15">
      <c r="A185" s="2">
        <v>39247</v>
      </c>
      <c r="B185" s="1">
        <v>469</v>
      </c>
      <c r="C185" s="1">
        <v>126.8</v>
      </c>
      <c r="D185" s="23">
        <v>246.8</v>
      </c>
      <c r="E185" s="3">
        <v>175</v>
      </c>
      <c r="F185" s="3">
        <f t="shared" si="10"/>
        <v>144.04287234042553</v>
      </c>
      <c r="G185" s="3">
        <f t="shared" si="11"/>
        <v>32.02722580645161</v>
      </c>
      <c r="H185" s="3">
        <f t="shared" si="12"/>
        <v>96.87213835198372</v>
      </c>
      <c r="J185" s="3">
        <f t="shared" si="13"/>
        <v>595585.8773612636</v>
      </c>
      <c r="L185" s="3">
        <f t="shared" si="14"/>
        <v>2755.877361263614</v>
      </c>
    </row>
    <row r="186" spans="1:12" ht="15">
      <c r="A186" s="2">
        <v>39248</v>
      </c>
      <c r="B186" s="1">
        <v>462</v>
      </c>
      <c r="C186" s="1">
        <v>123</v>
      </c>
      <c r="D186" s="23">
        <v>248.05</v>
      </c>
      <c r="E186" s="3">
        <v>176</v>
      </c>
      <c r="F186" s="3">
        <f t="shared" si="10"/>
        <v>142.1955223880597</v>
      </c>
      <c r="G186" s="3">
        <f t="shared" si="11"/>
        <v>30.3813880126183</v>
      </c>
      <c r="H186" s="3">
        <f t="shared" si="12"/>
        <v>96.94855348460291</v>
      </c>
      <c r="J186" s="3">
        <f t="shared" si="13"/>
        <v>590752.5123517079</v>
      </c>
      <c r="L186" s="3">
        <f t="shared" si="14"/>
        <v>-2077.4876482920954</v>
      </c>
    </row>
    <row r="187" spans="1:12" ht="15">
      <c r="A187" s="2">
        <v>39251</v>
      </c>
      <c r="B187" s="1">
        <v>469.5</v>
      </c>
      <c r="C187" s="1">
        <v>123.3</v>
      </c>
      <c r="D187" s="23">
        <v>251.45</v>
      </c>
      <c r="E187" s="3">
        <v>177</v>
      </c>
      <c r="F187" s="3">
        <f t="shared" si="10"/>
        <v>146.69334415584416</v>
      </c>
      <c r="G187" s="3">
        <f t="shared" si="11"/>
        <v>31.396390243902438</v>
      </c>
      <c r="H187" s="3">
        <f t="shared" si="12"/>
        <v>97.78216891755693</v>
      </c>
      <c r="J187" s="3">
        <f t="shared" si="13"/>
        <v>600614.8003138767</v>
      </c>
      <c r="L187" s="3">
        <f t="shared" si="14"/>
        <v>7784.800313876709</v>
      </c>
    </row>
    <row r="188" spans="1:12" ht="15">
      <c r="A188" s="2">
        <v>39252</v>
      </c>
      <c r="B188" s="1">
        <v>468.5</v>
      </c>
      <c r="C188" s="1">
        <v>129.45</v>
      </c>
      <c r="D188" s="23">
        <v>248.8</v>
      </c>
      <c r="E188" s="3">
        <v>178</v>
      </c>
      <c r="F188" s="3">
        <f t="shared" si="10"/>
        <v>144.04254526091586</v>
      </c>
      <c r="G188" s="3">
        <f t="shared" si="11"/>
        <v>32.8821897810219</v>
      </c>
      <c r="H188" s="3">
        <f t="shared" si="12"/>
        <v>95.44342016305428</v>
      </c>
      <c r="J188" s="3">
        <f t="shared" si="13"/>
        <v>591580.6054751768</v>
      </c>
      <c r="L188" s="3">
        <f t="shared" si="14"/>
        <v>-1249.3945248231757</v>
      </c>
    </row>
    <row r="189" spans="1:12" ht="15">
      <c r="A189" s="2">
        <v>39253</v>
      </c>
      <c r="B189" s="1">
        <v>469</v>
      </c>
      <c r="C189" s="1">
        <v>127.45</v>
      </c>
      <c r="D189" s="23">
        <v>253</v>
      </c>
      <c r="E189" s="3">
        <v>179</v>
      </c>
      <c r="F189" s="3">
        <f t="shared" si="10"/>
        <v>144.50405549626467</v>
      </c>
      <c r="G189" s="3">
        <f t="shared" si="11"/>
        <v>30.836106604866746</v>
      </c>
      <c r="H189" s="3">
        <f t="shared" si="12"/>
        <v>98.08834405144692</v>
      </c>
      <c r="J189" s="3">
        <f t="shared" si="13"/>
        <v>598529.6449117858</v>
      </c>
      <c r="L189" s="3">
        <f t="shared" si="14"/>
        <v>5699.644911785843</v>
      </c>
    </row>
    <row r="190" spans="1:12" ht="15">
      <c r="A190" s="2">
        <v>39254</v>
      </c>
      <c r="B190" s="1">
        <v>468</v>
      </c>
      <c r="C190" s="1">
        <v>127.8</v>
      </c>
      <c r="D190" s="23">
        <v>252.85</v>
      </c>
      <c r="E190" s="3">
        <v>180</v>
      </c>
      <c r="F190" s="3">
        <f t="shared" si="10"/>
        <v>144.04221748400855</v>
      </c>
      <c r="G190" s="3">
        <f t="shared" si="11"/>
        <v>31.406010200078462</v>
      </c>
      <c r="H190" s="3">
        <f t="shared" si="12"/>
        <v>96.40281027667983</v>
      </c>
      <c r="J190" s="3">
        <f t="shared" si="13"/>
        <v>592465.4789908847</v>
      </c>
      <c r="L190" s="3">
        <f t="shared" si="14"/>
        <v>-364.5210091152694</v>
      </c>
    </row>
    <row r="191" spans="1:12" ht="15">
      <c r="A191" s="2">
        <v>39255</v>
      </c>
      <c r="B191" s="1">
        <v>470</v>
      </c>
      <c r="C191" s="1">
        <v>128.9</v>
      </c>
      <c r="D191" s="23">
        <v>249.4</v>
      </c>
      <c r="E191" s="3">
        <v>181</v>
      </c>
      <c r="F191" s="3">
        <f t="shared" si="10"/>
        <v>144.96688034188034</v>
      </c>
      <c r="G191" s="3">
        <f t="shared" si="11"/>
        <v>31.589577464788736</v>
      </c>
      <c r="H191" s="3">
        <f t="shared" si="12"/>
        <v>95.1438560411311</v>
      </c>
      <c r="J191" s="3">
        <f t="shared" si="13"/>
        <v>588721.4594359822</v>
      </c>
      <c r="L191" s="3">
        <f t="shared" si="14"/>
        <v>-4108.540564017836</v>
      </c>
    </row>
    <row r="192" spans="1:12" ht="15">
      <c r="A192" s="2">
        <v>39258</v>
      </c>
      <c r="B192" s="1">
        <v>475</v>
      </c>
      <c r="C192" s="1">
        <v>131.45</v>
      </c>
      <c r="D192" s="23">
        <v>249.75</v>
      </c>
      <c r="E192" s="3">
        <v>182</v>
      </c>
      <c r="F192" s="3">
        <f t="shared" si="10"/>
        <v>145.88563829787233</v>
      </c>
      <c r="G192" s="3">
        <f t="shared" si="11"/>
        <v>31.939596586501164</v>
      </c>
      <c r="H192" s="3">
        <f t="shared" si="12"/>
        <v>96.59536888532477</v>
      </c>
      <c r="J192" s="3">
        <f t="shared" si="13"/>
        <v>596146.3070121738</v>
      </c>
      <c r="L192" s="3">
        <f t="shared" si="14"/>
        <v>3316.307012173813</v>
      </c>
    </row>
    <row r="193" spans="1:12" ht="15">
      <c r="A193" s="2">
        <v>39259</v>
      </c>
      <c r="B193" s="1">
        <v>477</v>
      </c>
      <c r="C193" s="1">
        <v>129</v>
      </c>
      <c r="D193" s="23">
        <v>249.45</v>
      </c>
      <c r="E193" s="3">
        <v>183</v>
      </c>
      <c r="F193" s="3">
        <f t="shared" si="10"/>
        <v>144.95778947368422</v>
      </c>
      <c r="G193" s="3">
        <f t="shared" si="11"/>
        <v>30.73624952453405</v>
      </c>
      <c r="H193" s="3">
        <f t="shared" si="12"/>
        <v>96.34413213213212</v>
      </c>
      <c r="J193" s="3">
        <f t="shared" si="13"/>
        <v>591806.8170512808</v>
      </c>
      <c r="L193" s="3">
        <f t="shared" si="14"/>
        <v>-1023.1829487192445</v>
      </c>
    </row>
    <row r="194" spans="1:12" ht="15">
      <c r="A194" s="2">
        <v>39260</v>
      </c>
      <c r="B194" s="1">
        <v>481.5</v>
      </c>
      <c r="C194" s="1">
        <v>132.5</v>
      </c>
      <c r="D194" s="23">
        <v>247.35</v>
      </c>
      <c r="E194" s="3">
        <v>184</v>
      </c>
      <c r="F194" s="3">
        <f t="shared" si="10"/>
        <v>145.71179245283017</v>
      </c>
      <c r="G194" s="3">
        <f t="shared" si="11"/>
        <v>32.169767441860465</v>
      </c>
      <c r="H194" s="3">
        <f t="shared" si="12"/>
        <v>95.64794948887553</v>
      </c>
      <c r="J194" s="3">
        <f t="shared" si="13"/>
        <v>592643.1252920532</v>
      </c>
      <c r="L194" s="3">
        <f t="shared" si="14"/>
        <v>-186.87470794678666</v>
      </c>
    </row>
    <row r="195" spans="1:12" ht="15">
      <c r="A195" s="2">
        <v>39261</v>
      </c>
      <c r="B195" s="1">
        <v>477.5</v>
      </c>
      <c r="C195" s="1">
        <v>131.5</v>
      </c>
      <c r="D195" s="23">
        <v>249.5</v>
      </c>
      <c r="E195" s="3">
        <v>185</v>
      </c>
      <c r="F195" s="3">
        <f t="shared" si="10"/>
        <v>143.15083073727934</v>
      </c>
      <c r="G195" s="3">
        <f t="shared" si="11"/>
        <v>31.083622641509432</v>
      </c>
      <c r="H195" s="3">
        <f t="shared" si="12"/>
        <v>97.29844350111178</v>
      </c>
      <c r="J195" s="3">
        <f t="shared" si="13"/>
        <v>594511.8500247453</v>
      </c>
      <c r="L195" s="3">
        <f t="shared" si="14"/>
        <v>1681.850024745334</v>
      </c>
    </row>
    <row r="196" spans="1:12" ht="15">
      <c r="A196" s="2">
        <v>39262</v>
      </c>
      <c r="B196" s="1">
        <v>501.35</v>
      </c>
      <c r="C196" s="1">
        <v>137.75</v>
      </c>
      <c r="D196" s="23">
        <v>246.1</v>
      </c>
      <c r="E196" s="3">
        <v>186</v>
      </c>
      <c r="F196" s="3">
        <f t="shared" si="10"/>
        <v>151.55994240837697</v>
      </c>
      <c r="G196" s="3">
        <f t="shared" si="11"/>
        <v>32.80859315589353</v>
      </c>
      <c r="H196" s="3">
        <f t="shared" si="12"/>
        <v>95.14551503006011</v>
      </c>
      <c r="J196" s="3">
        <f t="shared" si="13"/>
        <v>597759.1888404044</v>
      </c>
      <c r="L196" s="3">
        <f t="shared" si="14"/>
        <v>4929.188840404386</v>
      </c>
    </row>
    <row r="197" spans="1:12" ht="15">
      <c r="A197" s="2">
        <v>39265</v>
      </c>
      <c r="B197" s="1">
        <v>526.4</v>
      </c>
      <c r="C197" s="1">
        <v>137</v>
      </c>
      <c r="D197" s="23">
        <v>247</v>
      </c>
      <c r="E197" s="3">
        <v>187</v>
      </c>
      <c r="F197" s="3">
        <f t="shared" si="10"/>
        <v>151.56246135434327</v>
      </c>
      <c r="G197" s="3">
        <f t="shared" si="11"/>
        <v>31.149473684210527</v>
      </c>
      <c r="H197" s="3">
        <f t="shared" si="12"/>
        <v>96.81275904104022</v>
      </c>
      <c r="J197" s="3">
        <f t="shared" si="13"/>
        <v>601112.4448869252</v>
      </c>
      <c r="L197" s="3">
        <f t="shared" si="14"/>
        <v>8282.444886925165</v>
      </c>
    </row>
    <row r="198" spans="1:12" ht="15">
      <c r="A198" s="2">
        <v>39266</v>
      </c>
      <c r="B198" s="1">
        <v>527.9</v>
      </c>
      <c r="C198" s="1">
        <v>133.55</v>
      </c>
      <c r="D198" s="23">
        <v>251</v>
      </c>
      <c r="E198" s="3">
        <v>188</v>
      </c>
      <c r="F198" s="3">
        <f t="shared" si="10"/>
        <v>144.76133168693008</v>
      </c>
      <c r="G198" s="3">
        <f t="shared" si="11"/>
        <v>30.53128467153285</v>
      </c>
      <c r="H198" s="3">
        <f t="shared" si="12"/>
        <v>98.0221052631579</v>
      </c>
      <c r="J198" s="3">
        <f t="shared" si="13"/>
        <v>597912.3220826273</v>
      </c>
      <c r="L198" s="3">
        <f t="shared" si="14"/>
        <v>5082.322082627332</v>
      </c>
    </row>
    <row r="199" spans="1:12" ht="15">
      <c r="A199" s="2">
        <v>39267</v>
      </c>
      <c r="B199" s="1">
        <v>531.4</v>
      </c>
      <c r="C199" s="1">
        <v>138.5</v>
      </c>
      <c r="D199" s="23">
        <v>263.55</v>
      </c>
      <c r="E199" s="3">
        <v>189</v>
      </c>
      <c r="F199" s="3">
        <f t="shared" si="10"/>
        <v>145.30704678916462</v>
      </c>
      <c r="G199" s="3">
        <f t="shared" si="11"/>
        <v>32.480868588543615</v>
      </c>
      <c r="H199" s="3">
        <f t="shared" si="12"/>
        <v>101.283</v>
      </c>
      <c r="J199" s="3">
        <f t="shared" si="13"/>
        <v>615400.7839662519</v>
      </c>
      <c r="L199" s="3">
        <f t="shared" si="14"/>
        <v>22570.78396625188</v>
      </c>
    </row>
    <row r="200" spans="1:12" ht="15">
      <c r="A200" s="2">
        <v>39268</v>
      </c>
      <c r="B200" s="1">
        <v>523</v>
      </c>
      <c r="C200" s="1">
        <v>138</v>
      </c>
      <c r="D200" s="23">
        <v>269.75</v>
      </c>
      <c r="E200" s="3">
        <v>190</v>
      </c>
      <c r="F200" s="3">
        <f t="shared" si="10"/>
        <v>142.06821603312008</v>
      </c>
      <c r="G200" s="3">
        <f t="shared" si="11"/>
        <v>31.206931407942236</v>
      </c>
      <c r="H200" s="3">
        <f t="shared" si="12"/>
        <v>98.72921646746347</v>
      </c>
      <c r="J200" s="3">
        <f t="shared" si="13"/>
        <v>599398.9447188585</v>
      </c>
      <c r="L200" s="3">
        <f t="shared" si="14"/>
        <v>6568.94471885846</v>
      </c>
    </row>
    <row r="201" spans="1:12" ht="15">
      <c r="A201" s="2">
        <v>39269</v>
      </c>
      <c r="B201" s="1">
        <v>528</v>
      </c>
      <c r="C201" s="1">
        <v>139</v>
      </c>
      <c r="D201" s="23">
        <v>269.5</v>
      </c>
      <c r="E201" s="3">
        <v>191</v>
      </c>
      <c r="F201" s="3">
        <f t="shared" si="10"/>
        <v>145.7300191204589</v>
      </c>
      <c r="G201" s="3">
        <f t="shared" si="11"/>
        <v>31.546956521739133</v>
      </c>
      <c r="H201" s="3">
        <f t="shared" si="12"/>
        <v>96.37060240963855</v>
      </c>
      <c r="J201" s="3">
        <f t="shared" si="13"/>
        <v>594306.3418024913</v>
      </c>
      <c r="L201" s="3">
        <f t="shared" si="14"/>
        <v>1476.3418024913408</v>
      </c>
    </row>
    <row r="202" spans="1:12" ht="15">
      <c r="A202" s="2">
        <v>39272</v>
      </c>
      <c r="B202" s="1">
        <v>515</v>
      </c>
      <c r="C202" s="1">
        <v>139.5</v>
      </c>
      <c r="D202" s="23">
        <v>257</v>
      </c>
      <c r="E202" s="3">
        <v>192</v>
      </c>
      <c r="F202" s="3">
        <f t="shared" si="10"/>
        <v>140.79592803030303</v>
      </c>
      <c r="G202" s="3">
        <f t="shared" si="11"/>
        <v>31.4326618705036</v>
      </c>
      <c r="H202" s="3">
        <f t="shared" si="12"/>
        <v>91.98597402597402</v>
      </c>
      <c r="J202" s="3">
        <f t="shared" si="13"/>
        <v>571605.1478752063</v>
      </c>
      <c r="L202" s="3">
        <f t="shared" si="14"/>
        <v>-21224.852124793688</v>
      </c>
    </row>
    <row r="203" spans="1:12" ht="15">
      <c r="A203" s="2">
        <v>39273</v>
      </c>
      <c r="B203" s="1">
        <v>503</v>
      </c>
      <c r="C203" s="1">
        <v>138.95</v>
      </c>
      <c r="D203" s="23">
        <v>244.15</v>
      </c>
      <c r="E203" s="3">
        <v>193</v>
      </c>
      <c r="F203" s="3">
        <f t="shared" si="10"/>
        <v>140.98650485436895</v>
      </c>
      <c r="G203" s="3">
        <f t="shared" si="11"/>
        <v>31.196516129032258</v>
      </c>
      <c r="H203" s="3">
        <f t="shared" si="12"/>
        <v>91.637</v>
      </c>
      <c r="J203" s="3">
        <f t="shared" si="13"/>
        <v>569927.5371124335</v>
      </c>
      <c r="L203" s="3">
        <f t="shared" si="14"/>
        <v>-22902.462887566537</v>
      </c>
    </row>
    <row r="204" spans="1:12" ht="15">
      <c r="A204" s="2">
        <v>39274</v>
      </c>
      <c r="B204" s="1">
        <v>505</v>
      </c>
      <c r="C204" s="1">
        <v>139.1</v>
      </c>
      <c r="D204" s="23">
        <v>244.7</v>
      </c>
      <c r="E204" s="3">
        <v>194</v>
      </c>
      <c r="F204" s="3">
        <f aca="true" t="shared" si="15" ref="F204:F267">$B$504*B204/B203</f>
        <v>144.92395626242543</v>
      </c>
      <c r="G204" s="3">
        <f aca="true" t="shared" si="16" ref="G204:G267">$C$504*C204/C203</f>
        <v>31.35381072328176</v>
      </c>
      <c r="H204" s="3">
        <f aca="true" t="shared" si="17" ref="H204:H267">$D$504*D204/D203</f>
        <v>96.67729674380503</v>
      </c>
      <c r="J204" s="3">
        <f aca="true" t="shared" si="18" ref="J204:J267">$L$2*F204+$L$3*G204+$L$4*H204</f>
        <v>594340.764684209</v>
      </c>
      <c r="L204" s="3">
        <f aca="true" t="shared" si="19" ref="L204:L267">J204-$I$5</f>
        <v>1510.764684209018</v>
      </c>
    </row>
    <row r="205" spans="1:12" ht="15">
      <c r="A205" s="2">
        <v>39275</v>
      </c>
      <c r="B205" s="1">
        <v>523</v>
      </c>
      <c r="C205" s="1">
        <v>133.7</v>
      </c>
      <c r="D205" s="23">
        <v>248.5</v>
      </c>
      <c r="E205" s="3">
        <v>195</v>
      </c>
      <c r="F205" s="3">
        <f t="shared" si="15"/>
        <v>149.49514851485148</v>
      </c>
      <c r="G205" s="3">
        <f t="shared" si="16"/>
        <v>30.104126527677927</v>
      </c>
      <c r="H205" s="3">
        <f t="shared" si="17"/>
        <v>97.9579485083776</v>
      </c>
      <c r="J205" s="3">
        <f t="shared" si="18"/>
        <v>601535.1956037177</v>
      </c>
      <c r="L205" s="3">
        <f t="shared" si="19"/>
        <v>8705.1956037177</v>
      </c>
    </row>
    <row r="206" spans="1:12" ht="15">
      <c r="A206" s="2">
        <v>39276</v>
      </c>
      <c r="B206" s="1">
        <v>527</v>
      </c>
      <c r="C206" s="1">
        <v>133.5</v>
      </c>
      <c r="D206" s="23">
        <v>242.15</v>
      </c>
      <c r="E206" s="3">
        <v>196</v>
      </c>
      <c r="F206" s="3">
        <f t="shared" si="15"/>
        <v>145.45401529636712</v>
      </c>
      <c r="G206" s="3">
        <f t="shared" si="16"/>
        <v>31.273148840688112</v>
      </c>
      <c r="H206" s="3">
        <f t="shared" si="17"/>
        <v>93.99512676056338</v>
      </c>
      <c r="J206" s="3">
        <f t="shared" si="18"/>
        <v>583980.8200199968</v>
      </c>
      <c r="L206" s="3">
        <f t="shared" si="19"/>
        <v>-8849.179980003159</v>
      </c>
    </row>
    <row r="207" spans="1:12" ht="15">
      <c r="A207" s="2">
        <v>39279</v>
      </c>
      <c r="B207" s="1">
        <v>522</v>
      </c>
      <c r="C207" s="1">
        <v>139.6</v>
      </c>
      <c r="D207" s="23">
        <v>244.9</v>
      </c>
      <c r="E207" s="3">
        <v>197</v>
      </c>
      <c r="F207" s="3">
        <f t="shared" si="15"/>
        <v>142.98045540796963</v>
      </c>
      <c r="G207" s="3">
        <f t="shared" si="16"/>
        <v>32.751101123595504</v>
      </c>
      <c r="H207" s="3">
        <f t="shared" si="17"/>
        <v>97.55545736113979</v>
      </c>
      <c r="J207" s="3">
        <f t="shared" si="18"/>
        <v>598704.4870997198</v>
      </c>
      <c r="L207" s="3">
        <f t="shared" si="19"/>
        <v>5874.487099719816</v>
      </c>
    </row>
    <row r="208" spans="1:12" ht="15">
      <c r="A208" s="2">
        <v>39280</v>
      </c>
      <c r="B208" s="1">
        <v>530</v>
      </c>
      <c r="C208" s="1">
        <v>143.5</v>
      </c>
      <c r="D208" s="23">
        <v>247.95</v>
      </c>
      <c r="E208" s="3">
        <v>198</v>
      </c>
      <c r="F208" s="3">
        <f t="shared" si="15"/>
        <v>146.56226053639847</v>
      </c>
      <c r="G208" s="3">
        <f t="shared" si="16"/>
        <v>32.194985673352434</v>
      </c>
      <c r="H208" s="3">
        <f t="shared" si="17"/>
        <v>97.66131890567577</v>
      </c>
      <c r="J208" s="3">
        <f t="shared" si="18"/>
        <v>601597.5075058064</v>
      </c>
      <c r="L208" s="3">
        <f t="shared" si="19"/>
        <v>8767.507505806396</v>
      </c>
    </row>
    <row r="209" spans="1:12" ht="15">
      <c r="A209" s="2">
        <v>39281</v>
      </c>
      <c r="B209" s="1">
        <v>511</v>
      </c>
      <c r="C209" s="1">
        <v>145.45</v>
      </c>
      <c r="D209" s="23">
        <v>245</v>
      </c>
      <c r="E209" s="3">
        <v>199</v>
      </c>
      <c r="F209" s="3">
        <f t="shared" si="15"/>
        <v>139.17518867924525</v>
      </c>
      <c r="G209" s="3">
        <f t="shared" si="16"/>
        <v>31.745602787456445</v>
      </c>
      <c r="H209" s="3">
        <f t="shared" si="17"/>
        <v>95.31236136317806</v>
      </c>
      <c r="J209" s="3">
        <f t="shared" si="18"/>
        <v>583915.8397068704</v>
      </c>
      <c r="L209" s="3">
        <f t="shared" si="19"/>
        <v>-8914.160293129622</v>
      </c>
    </row>
    <row r="210" spans="1:12" ht="15">
      <c r="A210" s="2">
        <v>39282</v>
      </c>
      <c r="B210" s="1">
        <v>485.45</v>
      </c>
      <c r="C210" s="1">
        <v>140.8</v>
      </c>
      <c r="D210" s="23">
        <v>252.55</v>
      </c>
      <c r="E210" s="3">
        <v>200</v>
      </c>
      <c r="F210" s="3">
        <f t="shared" si="15"/>
        <v>137.1325</v>
      </c>
      <c r="G210" s="3">
        <f t="shared" si="16"/>
        <v>30.31870745960812</v>
      </c>
      <c r="H210" s="3">
        <f t="shared" si="17"/>
        <v>99.43254285714285</v>
      </c>
      <c r="J210" s="3">
        <f t="shared" si="18"/>
        <v>595500.0863477876</v>
      </c>
      <c r="L210" s="3">
        <f t="shared" si="19"/>
        <v>2670.086347787641</v>
      </c>
    </row>
    <row r="211" spans="1:12" ht="15">
      <c r="A211" s="2">
        <v>39283</v>
      </c>
      <c r="B211" s="1">
        <v>486</v>
      </c>
      <c r="C211" s="1">
        <v>141.35</v>
      </c>
      <c r="D211" s="23">
        <v>252.5</v>
      </c>
      <c r="E211" s="3">
        <v>201</v>
      </c>
      <c r="F211" s="3">
        <f t="shared" si="15"/>
        <v>144.51354413430835</v>
      </c>
      <c r="G211" s="3">
        <f t="shared" si="16"/>
        <v>31.442343749999992</v>
      </c>
      <c r="H211" s="3">
        <f t="shared" si="17"/>
        <v>96.44090279152641</v>
      </c>
      <c r="J211" s="3">
        <f t="shared" si="18"/>
        <v>593161.842800414</v>
      </c>
      <c r="L211" s="3">
        <f t="shared" si="19"/>
        <v>331.84280041395687</v>
      </c>
    </row>
    <row r="212" spans="1:12" ht="15">
      <c r="A212" s="2">
        <v>39286</v>
      </c>
      <c r="B212" s="1">
        <v>506</v>
      </c>
      <c r="C212" s="1">
        <v>141</v>
      </c>
      <c r="D212" s="23">
        <v>250</v>
      </c>
      <c r="E212" s="3">
        <v>202</v>
      </c>
      <c r="F212" s="3">
        <f t="shared" si="15"/>
        <v>150.290329218107</v>
      </c>
      <c r="G212" s="3">
        <f t="shared" si="16"/>
        <v>31.242447824548993</v>
      </c>
      <c r="H212" s="3">
        <f t="shared" si="17"/>
        <v>95.5049504950495</v>
      </c>
      <c r="J212" s="3">
        <f t="shared" si="18"/>
        <v>594795.026847403</v>
      </c>
      <c r="L212" s="3">
        <f t="shared" si="19"/>
        <v>1965.0268474030308</v>
      </c>
    </row>
    <row r="213" spans="1:12" ht="15">
      <c r="A213" s="2">
        <v>39287</v>
      </c>
      <c r="B213" s="1">
        <v>500</v>
      </c>
      <c r="C213" s="1">
        <v>141</v>
      </c>
      <c r="D213" s="23">
        <v>251.4</v>
      </c>
      <c r="E213" s="3">
        <v>203</v>
      </c>
      <c r="F213" s="3">
        <f t="shared" si="15"/>
        <v>142.63833992094862</v>
      </c>
      <c r="G213" s="3">
        <f t="shared" si="16"/>
        <v>31.32</v>
      </c>
      <c r="H213" s="3">
        <f t="shared" si="17"/>
        <v>97.000176</v>
      </c>
      <c r="J213" s="3">
        <f t="shared" si="18"/>
        <v>593279.0439209486</v>
      </c>
      <c r="L213" s="3">
        <f t="shared" si="19"/>
        <v>449.0439209486358</v>
      </c>
    </row>
    <row r="214" spans="1:12" ht="15">
      <c r="A214" s="2">
        <v>39288</v>
      </c>
      <c r="B214" s="1">
        <v>499.5</v>
      </c>
      <c r="C214" s="1">
        <v>133.95</v>
      </c>
      <c r="D214" s="23">
        <v>254</v>
      </c>
      <c r="E214" s="3">
        <v>204</v>
      </c>
      <c r="F214" s="3">
        <f t="shared" si="15"/>
        <v>144.20565</v>
      </c>
      <c r="G214" s="3">
        <f t="shared" si="16"/>
        <v>29.753999999999994</v>
      </c>
      <c r="H214" s="3">
        <f t="shared" si="17"/>
        <v>97.45759745425616</v>
      </c>
      <c r="J214" s="3">
        <f t="shared" si="18"/>
        <v>593544.0398170246</v>
      </c>
      <c r="L214" s="3">
        <f t="shared" si="19"/>
        <v>714.0398170246044</v>
      </c>
    </row>
    <row r="215" spans="1:12" ht="15">
      <c r="A215" s="2">
        <v>39289</v>
      </c>
      <c r="B215" s="1">
        <v>499</v>
      </c>
      <c r="C215" s="1">
        <v>137.8</v>
      </c>
      <c r="D215" s="23">
        <v>250.5</v>
      </c>
      <c r="E215" s="3">
        <v>205</v>
      </c>
      <c r="F215" s="3">
        <f t="shared" si="15"/>
        <v>144.2055055055055</v>
      </c>
      <c r="G215" s="3">
        <f t="shared" si="16"/>
        <v>32.220201567749164</v>
      </c>
      <c r="H215" s="3">
        <f t="shared" si="17"/>
        <v>95.13082677165355</v>
      </c>
      <c r="J215" s="3">
        <f t="shared" si="18"/>
        <v>589169.215727618</v>
      </c>
      <c r="L215" s="3">
        <f t="shared" si="19"/>
        <v>-3660.784272382036</v>
      </c>
    </row>
    <row r="216" spans="1:12" ht="15">
      <c r="A216" s="2">
        <v>39290</v>
      </c>
      <c r="B216" s="1">
        <v>498.95</v>
      </c>
      <c r="C216" s="1">
        <v>130.95</v>
      </c>
      <c r="D216" s="23">
        <v>250.95</v>
      </c>
      <c r="E216" s="3">
        <v>206</v>
      </c>
      <c r="F216" s="3">
        <f t="shared" si="15"/>
        <v>144.33553607214427</v>
      </c>
      <c r="G216" s="3">
        <f t="shared" si="16"/>
        <v>29.763091436865015</v>
      </c>
      <c r="H216" s="3">
        <f t="shared" si="17"/>
        <v>96.63328143712575</v>
      </c>
      <c r="J216" s="3">
        <f t="shared" si="18"/>
        <v>590394.8446943773</v>
      </c>
      <c r="L216" s="3">
        <f t="shared" si="19"/>
        <v>-2435.1553056227276</v>
      </c>
    </row>
    <row r="217" spans="1:12" ht="15">
      <c r="A217" s="2">
        <v>39293</v>
      </c>
      <c r="B217" s="1">
        <v>513.55</v>
      </c>
      <c r="C217" s="1">
        <v>124.45</v>
      </c>
      <c r="D217" s="23">
        <v>250.45</v>
      </c>
      <c r="E217" s="3">
        <v>207</v>
      </c>
      <c r="F217" s="3">
        <f t="shared" si="15"/>
        <v>148.57389016935562</v>
      </c>
      <c r="G217" s="3">
        <f t="shared" si="16"/>
        <v>29.765360824742274</v>
      </c>
      <c r="H217" s="3">
        <f t="shared" si="17"/>
        <v>96.26781032078102</v>
      </c>
      <c r="J217" s="3">
        <f t="shared" si="18"/>
        <v>593175.8531019642</v>
      </c>
      <c r="L217" s="3">
        <f t="shared" si="19"/>
        <v>345.85310196422506</v>
      </c>
    </row>
    <row r="218" spans="1:12" ht="15">
      <c r="A218" s="2">
        <v>39294</v>
      </c>
      <c r="B218" s="1">
        <v>518.85</v>
      </c>
      <c r="C218" s="1">
        <v>125.4</v>
      </c>
      <c r="D218" s="23">
        <v>242.15</v>
      </c>
      <c r="E218" s="3">
        <v>208</v>
      </c>
      <c r="F218" s="3">
        <f t="shared" si="15"/>
        <v>145.83973809755622</v>
      </c>
      <c r="G218" s="3">
        <f t="shared" si="16"/>
        <v>31.55908396946565</v>
      </c>
      <c r="H218" s="3">
        <f t="shared" si="17"/>
        <v>93.26328209223398</v>
      </c>
      <c r="J218" s="3">
        <f t="shared" si="18"/>
        <v>582011.0344054234</v>
      </c>
      <c r="L218" s="3">
        <f t="shared" si="19"/>
        <v>-10818.965594576555</v>
      </c>
    </row>
    <row r="219" spans="1:12" ht="15">
      <c r="A219" s="2">
        <v>39295</v>
      </c>
      <c r="B219" s="1">
        <v>505.55</v>
      </c>
      <c r="C219" s="1">
        <v>130.5</v>
      </c>
      <c r="D219" s="23">
        <v>240.5</v>
      </c>
      <c r="E219" s="3">
        <v>209</v>
      </c>
      <c r="F219" s="3">
        <f t="shared" si="15"/>
        <v>140.6497879926761</v>
      </c>
      <c r="G219" s="3">
        <f t="shared" si="16"/>
        <v>32.59377990430622</v>
      </c>
      <c r="H219" s="3">
        <f t="shared" si="17"/>
        <v>95.80272558331612</v>
      </c>
      <c r="J219" s="3">
        <f t="shared" si="18"/>
        <v>589048.2501345531</v>
      </c>
      <c r="L219" s="3">
        <f t="shared" si="19"/>
        <v>-3781.749865446938</v>
      </c>
    </row>
    <row r="220" spans="1:12" ht="15">
      <c r="A220" s="2">
        <v>39296</v>
      </c>
      <c r="B220" s="1">
        <v>513.15</v>
      </c>
      <c r="C220" s="1">
        <v>128</v>
      </c>
      <c r="D220" s="23">
        <v>234</v>
      </c>
      <c r="E220" s="3">
        <v>210</v>
      </c>
      <c r="F220" s="3">
        <f t="shared" si="15"/>
        <v>146.5200326377213</v>
      </c>
      <c r="G220" s="3">
        <f t="shared" si="16"/>
        <v>30.72</v>
      </c>
      <c r="H220" s="3">
        <f t="shared" si="17"/>
        <v>93.85297297297296</v>
      </c>
      <c r="J220" s="3">
        <f t="shared" si="18"/>
        <v>583371.9245296131</v>
      </c>
      <c r="L220" s="3">
        <f t="shared" si="19"/>
        <v>-9458.075470386888</v>
      </c>
    </row>
    <row r="221" spans="1:12" ht="15">
      <c r="A221" s="2">
        <v>39297</v>
      </c>
      <c r="B221" s="1">
        <v>534.9</v>
      </c>
      <c r="C221" s="1">
        <v>125</v>
      </c>
      <c r="D221" s="23">
        <v>234.5</v>
      </c>
      <c r="E221" s="3">
        <v>211</v>
      </c>
      <c r="F221" s="3">
        <f t="shared" si="15"/>
        <v>150.46831335866705</v>
      </c>
      <c r="G221" s="3">
        <f t="shared" si="16"/>
        <v>30.5859375</v>
      </c>
      <c r="H221" s="3">
        <f t="shared" si="17"/>
        <v>96.6661111111111</v>
      </c>
      <c r="J221" s="3">
        <f t="shared" si="18"/>
        <v>598304.6328031115</v>
      </c>
      <c r="L221" s="3">
        <f t="shared" si="19"/>
        <v>5474.6328031114535</v>
      </c>
    </row>
    <row r="222" spans="1:12" ht="15">
      <c r="A222" s="2">
        <v>39300</v>
      </c>
      <c r="B222" s="1">
        <v>533</v>
      </c>
      <c r="C222" s="1">
        <v>126.95</v>
      </c>
      <c r="D222" s="23">
        <v>234.9</v>
      </c>
      <c r="E222" s="3">
        <v>212</v>
      </c>
      <c r="F222" s="3">
        <f t="shared" si="15"/>
        <v>143.8372593008039</v>
      </c>
      <c r="G222" s="3">
        <f t="shared" si="16"/>
        <v>31.808592</v>
      </c>
      <c r="H222" s="3">
        <f t="shared" si="17"/>
        <v>96.62453731343282</v>
      </c>
      <c r="J222" s="3">
        <f t="shared" si="18"/>
        <v>593952.5925545353</v>
      </c>
      <c r="L222" s="3">
        <f t="shared" si="19"/>
        <v>1122.592554535251</v>
      </c>
    </row>
    <row r="223" spans="1:12" ht="15">
      <c r="A223" s="2">
        <v>39301</v>
      </c>
      <c r="B223" s="1">
        <v>531</v>
      </c>
      <c r="C223" s="1">
        <v>123.5</v>
      </c>
      <c r="D223" s="23">
        <v>236</v>
      </c>
      <c r="E223" s="3">
        <v>213</v>
      </c>
      <c r="F223" s="3">
        <f t="shared" si="15"/>
        <v>143.80834896810504</v>
      </c>
      <c r="G223" s="3">
        <f t="shared" si="16"/>
        <v>30.468846002363133</v>
      </c>
      <c r="H223" s="3">
        <f t="shared" si="17"/>
        <v>96.91170710940824</v>
      </c>
      <c r="J223" s="3">
        <f t="shared" si="18"/>
        <v>592392.8694104643</v>
      </c>
      <c r="L223" s="3">
        <f t="shared" si="19"/>
        <v>-437.1305895356927</v>
      </c>
    </row>
    <row r="224" spans="1:12" ht="15">
      <c r="A224" s="2">
        <v>39302</v>
      </c>
      <c r="B224" s="1">
        <v>537.5</v>
      </c>
      <c r="C224" s="1">
        <v>124</v>
      </c>
      <c r="D224" s="23">
        <v>236.75</v>
      </c>
      <c r="E224" s="3">
        <v>214</v>
      </c>
      <c r="F224" s="3">
        <f t="shared" si="15"/>
        <v>146.11699623352166</v>
      </c>
      <c r="G224" s="3">
        <f t="shared" si="16"/>
        <v>31.4468016194332</v>
      </c>
      <c r="H224" s="3">
        <f t="shared" si="17"/>
        <v>96.76654661016948</v>
      </c>
      <c r="J224" s="3">
        <f t="shared" si="18"/>
        <v>596076.785913066</v>
      </c>
      <c r="L224" s="3">
        <f t="shared" si="19"/>
        <v>3246.785913066007</v>
      </c>
    </row>
    <row r="225" spans="1:12" ht="15">
      <c r="A225" s="2">
        <v>39303</v>
      </c>
      <c r="B225" s="1">
        <v>527</v>
      </c>
      <c r="C225" s="1">
        <v>125.65</v>
      </c>
      <c r="D225" s="23">
        <v>224.95</v>
      </c>
      <c r="E225" s="3">
        <v>215</v>
      </c>
      <c r="F225" s="3">
        <f t="shared" si="15"/>
        <v>141.53013953488372</v>
      </c>
      <c r="G225" s="3">
        <f t="shared" si="16"/>
        <v>31.73675806451613</v>
      </c>
      <c r="H225" s="3">
        <f t="shared" si="17"/>
        <v>91.65227877507918</v>
      </c>
      <c r="J225" s="3">
        <f t="shared" si="18"/>
        <v>571612.7707642327</v>
      </c>
      <c r="L225" s="3">
        <f t="shared" si="19"/>
        <v>-21217.22923576727</v>
      </c>
    </row>
    <row r="226" spans="1:12" ht="15">
      <c r="A226" s="2">
        <v>39304</v>
      </c>
      <c r="B226" s="1">
        <v>516</v>
      </c>
      <c r="C226" s="1">
        <v>128.25</v>
      </c>
      <c r="D226" s="23">
        <v>227.95</v>
      </c>
      <c r="E226" s="3">
        <v>216</v>
      </c>
      <c r="F226" s="3">
        <f t="shared" si="15"/>
        <v>141.33700189753318</v>
      </c>
      <c r="G226" s="3">
        <f t="shared" si="16"/>
        <v>31.96808595304417</v>
      </c>
      <c r="H226" s="3">
        <f t="shared" si="17"/>
        <v>97.74641920426761</v>
      </c>
      <c r="J226" s="3">
        <f t="shared" si="18"/>
        <v>596258.850620692</v>
      </c>
      <c r="L226" s="3">
        <f t="shared" si="19"/>
        <v>3428.8506206920138</v>
      </c>
    </row>
    <row r="227" spans="1:12" ht="15">
      <c r="A227" s="2">
        <v>39307</v>
      </c>
      <c r="B227" s="1">
        <v>519</v>
      </c>
      <c r="C227" s="1">
        <v>128.45</v>
      </c>
      <c r="D227" s="23">
        <v>220</v>
      </c>
      <c r="E227" s="3">
        <v>217</v>
      </c>
      <c r="F227" s="3">
        <f t="shared" si="15"/>
        <v>145.1892441860465</v>
      </c>
      <c r="G227" s="3">
        <f t="shared" si="16"/>
        <v>31.368842105263155</v>
      </c>
      <c r="H227" s="3">
        <f t="shared" si="17"/>
        <v>93.095854354025</v>
      </c>
      <c r="J227" s="3">
        <f t="shared" si="18"/>
        <v>580310.3458126727</v>
      </c>
      <c r="L227" s="3">
        <f t="shared" si="19"/>
        <v>-12519.65418732725</v>
      </c>
    </row>
    <row r="228" spans="1:12" ht="15">
      <c r="A228" s="2">
        <v>39309</v>
      </c>
      <c r="B228" s="1">
        <v>493.05</v>
      </c>
      <c r="C228" s="1">
        <v>128</v>
      </c>
      <c r="D228" s="23">
        <v>222.95</v>
      </c>
      <c r="E228" s="3">
        <v>218</v>
      </c>
      <c r="F228" s="3">
        <f t="shared" si="15"/>
        <v>137.1325</v>
      </c>
      <c r="G228" s="3">
        <f t="shared" si="16"/>
        <v>31.210276372129236</v>
      </c>
      <c r="H228" s="3">
        <f t="shared" si="17"/>
        <v>97.7534409090909</v>
      </c>
      <c r="J228" s="3">
        <f t="shared" si="18"/>
        <v>590566.8163806221</v>
      </c>
      <c r="L228" s="3">
        <f t="shared" si="19"/>
        <v>-2263.183619377902</v>
      </c>
    </row>
    <row r="229" spans="1:12" ht="15">
      <c r="A229" s="2">
        <v>39310</v>
      </c>
      <c r="B229" s="1">
        <v>517.7</v>
      </c>
      <c r="C229" s="1">
        <v>126.8</v>
      </c>
      <c r="D229" s="23">
        <v>221.6</v>
      </c>
      <c r="E229" s="3">
        <v>219</v>
      </c>
      <c r="F229" s="3">
        <f t="shared" si="15"/>
        <v>151.56676807626002</v>
      </c>
      <c r="G229" s="3">
        <f t="shared" si="16"/>
        <v>31.026374999999998</v>
      </c>
      <c r="H229" s="3">
        <f t="shared" si="17"/>
        <v>95.87591836734693</v>
      </c>
      <c r="J229" s="3">
        <f t="shared" si="18"/>
        <v>597123.1915456477</v>
      </c>
      <c r="L229" s="3">
        <f t="shared" si="19"/>
        <v>4293.191545647685</v>
      </c>
    </row>
    <row r="230" spans="1:12" ht="15">
      <c r="A230" s="2">
        <v>39311</v>
      </c>
      <c r="B230" s="1">
        <v>543.55</v>
      </c>
      <c r="C230" s="1">
        <v>124.9</v>
      </c>
      <c r="D230" s="23">
        <v>223.75</v>
      </c>
      <c r="E230" s="3">
        <v>220</v>
      </c>
      <c r="F230" s="3">
        <f t="shared" si="15"/>
        <v>151.55774096967352</v>
      </c>
      <c r="G230" s="3">
        <f t="shared" si="16"/>
        <v>30.85069400630915</v>
      </c>
      <c r="H230" s="3">
        <f t="shared" si="17"/>
        <v>97.39587093862816</v>
      </c>
      <c r="J230" s="3">
        <f t="shared" si="18"/>
        <v>602842.6127368045</v>
      </c>
      <c r="L230" s="3">
        <f t="shared" si="19"/>
        <v>10012.612736804527</v>
      </c>
    </row>
    <row r="231" spans="1:12" ht="15">
      <c r="A231" s="2">
        <v>39314</v>
      </c>
      <c r="B231" s="1">
        <v>537</v>
      </c>
      <c r="C231" s="1">
        <v>126.9</v>
      </c>
      <c r="D231" s="23">
        <v>227.25</v>
      </c>
      <c r="E231" s="3">
        <v>221</v>
      </c>
      <c r="F231" s="3">
        <f t="shared" si="15"/>
        <v>142.61052341090976</v>
      </c>
      <c r="G231" s="3">
        <f t="shared" si="16"/>
        <v>31.82152121697358</v>
      </c>
      <c r="H231" s="3">
        <f t="shared" si="17"/>
        <v>97.96887150837989</v>
      </c>
      <c r="J231" s="3">
        <f t="shared" si="18"/>
        <v>598129.0518783764</v>
      </c>
      <c r="L231" s="3">
        <f t="shared" si="19"/>
        <v>5299.051878376398</v>
      </c>
    </row>
    <row r="232" spans="1:12" ht="15">
      <c r="A232" s="2">
        <v>39315</v>
      </c>
      <c r="B232" s="1">
        <v>528.5</v>
      </c>
      <c r="C232" s="1">
        <v>121.1</v>
      </c>
      <c r="D232" s="23">
        <v>226.9</v>
      </c>
      <c r="E232" s="3">
        <v>222</v>
      </c>
      <c r="F232" s="3">
        <f t="shared" si="15"/>
        <v>142.0651303538175</v>
      </c>
      <c r="G232" s="3">
        <f t="shared" si="16"/>
        <v>29.88851063829787</v>
      </c>
      <c r="H232" s="3">
        <f t="shared" si="17"/>
        <v>96.31143674367436</v>
      </c>
      <c r="J232" s="3">
        <f t="shared" si="18"/>
        <v>587087.8986051107</v>
      </c>
      <c r="L232" s="3">
        <f t="shared" si="19"/>
        <v>-5742.101394889294</v>
      </c>
    </row>
    <row r="233" spans="1:12" ht="15">
      <c r="A233" s="2">
        <v>39316</v>
      </c>
      <c r="B233" s="1">
        <v>540</v>
      </c>
      <c r="C233" s="1">
        <v>115.05</v>
      </c>
      <c r="D233" s="23">
        <v>227</v>
      </c>
      <c r="E233" s="3">
        <v>223</v>
      </c>
      <c r="F233" s="3">
        <f t="shared" si="15"/>
        <v>147.4910122989593</v>
      </c>
      <c r="G233" s="3">
        <f t="shared" si="16"/>
        <v>29.7552931461602</v>
      </c>
      <c r="H233" s="3">
        <f t="shared" si="17"/>
        <v>96.50251211987658</v>
      </c>
      <c r="J233" s="3">
        <f t="shared" si="18"/>
        <v>593011.647070786</v>
      </c>
      <c r="L233" s="3">
        <f t="shared" si="19"/>
        <v>181.6470707859844</v>
      </c>
    </row>
    <row r="234" spans="1:12" ht="15">
      <c r="A234" s="2">
        <v>39317</v>
      </c>
      <c r="B234" s="1">
        <v>528</v>
      </c>
      <c r="C234" s="1">
        <v>109.3</v>
      </c>
      <c r="D234" s="23">
        <v>224.1</v>
      </c>
      <c r="E234" s="3">
        <v>224</v>
      </c>
      <c r="F234" s="3">
        <f t="shared" si="15"/>
        <v>141.14222222222222</v>
      </c>
      <c r="G234" s="3">
        <f t="shared" si="16"/>
        <v>29.754680573663624</v>
      </c>
      <c r="H234" s="3">
        <f t="shared" si="17"/>
        <v>95.22769162995594</v>
      </c>
      <c r="J234" s="3">
        <f t="shared" si="18"/>
        <v>581562.3498893732</v>
      </c>
      <c r="L234" s="3">
        <f t="shared" si="19"/>
        <v>-11267.650110626826</v>
      </c>
    </row>
    <row r="235" spans="1:12" ht="15">
      <c r="A235" s="2">
        <v>39318</v>
      </c>
      <c r="B235" s="1">
        <v>538</v>
      </c>
      <c r="C235" s="1">
        <v>110</v>
      </c>
      <c r="D235" s="23">
        <v>229.2</v>
      </c>
      <c r="E235" s="3">
        <v>225</v>
      </c>
      <c r="F235" s="3">
        <f t="shared" si="15"/>
        <v>147.08390151515152</v>
      </c>
      <c r="G235" s="3">
        <f t="shared" si="16"/>
        <v>31.520585544373283</v>
      </c>
      <c r="H235" s="3">
        <f t="shared" si="17"/>
        <v>98.65520749665328</v>
      </c>
      <c r="J235" s="3">
        <f t="shared" si="18"/>
        <v>604745.9025905113</v>
      </c>
      <c r="L235" s="3">
        <f t="shared" si="19"/>
        <v>11915.90259051125</v>
      </c>
    </row>
    <row r="236" spans="1:12" ht="15">
      <c r="A236" s="2">
        <v>39321</v>
      </c>
      <c r="B236" s="1">
        <v>511.1</v>
      </c>
      <c r="C236" s="1">
        <v>111.55</v>
      </c>
      <c r="D236" s="23">
        <v>240.65</v>
      </c>
      <c r="E236" s="3">
        <v>226</v>
      </c>
      <c r="F236" s="3">
        <f t="shared" si="15"/>
        <v>137.1325</v>
      </c>
      <c r="G236" s="3">
        <f t="shared" si="16"/>
        <v>31.761327272727275</v>
      </c>
      <c r="H236" s="3">
        <f t="shared" si="17"/>
        <v>101.27879144851657</v>
      </c>
      <c r="J236" s="3">
        <f t="shared" si="18"/>
        <v>605770.3203395208</v>
      </c>
      <c r="L236" s="3">
        <f t="shared" si="19"/>
        <v>12940.320339520811</v>
      </c>
    </row>
    <row r="237" spans="1:12" ht="15">
      <c r="A237" s="2">
        <v>39322</v>
      </c>
      <c r="B237" s="1">
        <v>522</v>
      </c>
      <c r="C237" s="1">
        <v>111.5</v>
      </c>
      <c r="D237" s="23">
        <v>240</v>
      </c>
      <c r="E237" s="3">
        <v>227</v>
      </c>
      <c r="F237" s="3">
        <f t="shared" si="15"/>
        <v>147.42848757581686</v>
      </c>
      <c r="G237" s="3">
        <f t="shared" si="16"/>
        <v>31.30596145226356</v>
      </c>
      <c r="H237" s="3">
        <f t="shared" si="17"/>
        <v>96.19945979638479</v>
      </c>
      <c r="J237" s="3">
        <f t="shared" si="18"/>
        <v>594838.2496658831</v>
      </c>
      <c r="L237" s="3">
        <f t="shared" si="19"/>
        <v>2008.249665883137</v>
      </c>
    </row>
    <row r="238" spans="1:12" ht="15">
      <c r="A238" s="2">
        <v>39323</v>
      </c>
      <c r="B238" s="1">
        <v>505</v>
      </c>
      <c r="C238" s="1">
        <v>111</v>
      </c>
      <c r="D238" s="23">
        <v>233.65</v>
      </c>
      <c r="E238" s="3">
        <v>228</v>
      </c>
      <c r="F238" s="3">
        <f t="shared" si="15"/>
        <v>139.64894636015325</v>
      </c>
      <c r="G238" s="3">
        <f t="shared" si="16"/>
        <v>31.179551569506728</v>
      </c>
      <c r="H238" s="3">
        <f t="shared" si="17"/>
        <v>93.90782916666667</v>
      </c>
      <c r="J238" s="3">
        <f t="shared" si="18"/>
        <v>577639.3661658334</v>
      </c>
      <c r="L238" s="3">
        <f t="shared" si="19"/>
        <v>-15190.633834166569</v>
      </c>
    </row>
    <row r="239" spans="1:12" ht="15">
      <c r="A239" s="2">
        <v>39324</v>
      </c>
      <c r="B239" s="1">
        <v>508</v>
      </c>
      <c r="C239" s="1">
        <v>105.45</v>
      </c>
      <c r="D239" s="23">
        <v>239.45</v>
      </c>
      <c r="E239" s="3">
        <v>229</v>
      </c>
      <c r="F239" s="3">
        <f t="shared" si="15"/>
        <v>145.20752475247525</v>
      </c>
      <c r="G239" s="3">
        <f t="shared" si="16"/>
        <v>29.754</v>
      </c>
      <c r="H239" s="3">
        <f t="shared" si="17"/>
        <v>98.85447036165203</v>
      </c>
      <c r="J239" s="3">
        <f t="shared" si="18"/>
        <v>600133.4061990834</v>
      </c>
      <c r="L239" s="3">
        <f t="shared" si="19"/>
        <v>7303.406199083431</v>
      </c>
    </row>
    <row r="240" spans="1:12" ht="15">
      <c r="A240" s="2">
        <v>39325</v>
      </c>
      <c r="B240" s="1">
        <v>510</v>
      </c>
      <c r="C240" s="1">
        <v>109.7</v>
      </c>
      <c r="D240" s="23">
        <v>236.4</v>
      </c>
      <c r="E240" s="3">
        <v>230</v>
      </c>
      <c r="F240" s="3">
        <f t="shared" si="15"/>
        <v>144.91830708661416</v>
      </c>
      <c r="G240" s="3">
        <f t="shared" si="16"/>
        <v>32.58230440967283</v>
      </c>
      <c r="H240" s="3">
        <f t="shared" si="17"/>
        <v>95.2313384840259</v>
      </c>
      <c r="J240" s="3">
        <f t="shared" si="18"/>
        <v>591008.2698420634</v>
      </c>
      <c r="L240" s="3">
        <f t="shared" si="19"/>
        <v>-1821.730157936574</v>
      </c>
    </row>
    <row r="241" spans="1:12" ht="15">
      <c r="A241" s="2">
        <v>39328</v>
      </c>
      <c r="B241" s="1">
        <v>509</v>
      </c>
      <c r="C241" s="1">
        <v>106.4</v>
      </c>
      <c r="D241" s="23">
        <v>241.95</v>
      </c>
      <c r="E241" s="3">
        <v>231</v>
      </c>
      <c r="F241" s="3">
        <f t="shared" si="15"/>
        <v>144.06696078431372</v>
      </c>
      <c r="G241" s="3">
        <f t="shared" si="16"/>
        <v>30.377830446672746</v>
      </c>
      <c r="H241" s="3">
        <f t="shared" si="17"/>
        <v>98.72460659898475</v>
      </c>
      <c r="J241" s="3">
        <f t="shared" si="18"/>
        <v>599721.0480735982</v>
      </c>
      <c r="L241" s="3">
        <f t="shared" si="19"/>
        <v>6891.048073598184</v>
      </c>
    </row>
    <row r="242" spans="1:12" ht="15">
      <c r="A242" s="2">
        <v>39329</v>
      </c>
      <c r="B242" s="1">
        <v>512</v>
      </c>
      <c r="C242" s="1">
        <v>109</v>
      </c>
      <c r="D242" s="23">
        <v>242</v>
      </c>
      <c r="E242" s="3">
        <v>232</v>
      </c>
      <c r="F242" s="3">
        <f t="shared" si="15"/>
        <v>145.2007858546169</v>
      </c>
      <c r="G242" s="3">
        <f t="shared" si="16"/>
        <v>32.08533834586466</v>
      </c>
      <c r="H242" s="3">
        <f t="shared" si="17"/>
        <v>96.47993387063443</v>
      </c>
      <c r="J242" s="3">
        <f t="shared" si="18"/>
        <v>595291.1980288839</v>
      </c>
      <c r="L242" s="3">
        <f t="shared" si="19"/>
        <v>2461.1980288838968</v>
      </c>
    </row>
    <row r="243" spans="1:12" ht="15">
      <c r="A243" s="2">
        <v>39330</v>
      </c>
      <c r="B243" s="1">
        <v>508</v>
      </c>
      <c r="C243" s="1">
        <v>108</v>
      </c>
      <c r="D243" s="23">
        <v>240.9</v>
      </c>
      <c r="E243" s="3">
        <v>233</v>
      </c>
      <c r="F243" s="3">
        <f t="shared" si="15"/>
        <v>143.222265625</v>
      </c>
      <c r="G243" s="3">
        <f t="shared" si="16"/>
        <v>31.032660550458715</v>
      </c>
      <c r="H243" s="3">
        <f t="shared" si="17"/>
        <v>96.02154545454546</v>
      </c>
      <c r="J243" s="3">
        <f t="shared" si="18"/>
        <v>589373.7685440993</v>
      </c>
      <c r="L243" s="3">
        <f t="shared" si="19"/>
        <v>-3456.2314559007064</v>
      </c>
    </row>
    <row r="244" spans="1:12" ht="15">
      <c r="A244" s="2">
        <v>39331</v>
      </c>
      <c r="B244" s="1">
        <v>509.95</v>
      </c>
      <c r="C244" s="1">
        <v>109</v>
      </c>
      <c r="D244" s="23">
        <v>239</v>
      </c>
      <c r="E244" s="3">
        <v>234</v>
      </c>
      <c r="F244" s="3">
        <f t="shared" si="15"/>
        <v>144.90409940944883</v>
      </c>
      <c r="G244" s="3">
        <f t="shared" si="16"/>
        <v>31.61</v>
      </c>
      <c r="H244" s="3">
        <f t="shared" si="17"/>
        <v>95.69921129099211</v>
      </c>
      <c r="J244" s="3">
        <f t="shared" si="18"/>
        <v>590920.9445734173</v>
      </c>
      <c r="L244" s="3">
        <f t="shared" si="19"/>
        <v>-1909.055426582694</v>
      </c>
    </row>
    <row r="245" spans="1:12" ht="15">
      <c r="A245" s="2">
        <v>39332</v>
      </c>
      <c r="B245" s="1">
        <v>511</v>
      </c>
      <c r="C245" s="1">
        <v>111.75</v>
      </c>
      <c r="D245" s="23">
        <v>241.9</v>
      </c>
      <c r="E245" s="3">
        <v>235</v>
      </c>
      <c r="F245" s="3">
        <f t="shared" si="15"/>
        <v>144.64722031571722</v>
      </c>
      <c r="G245" s="3">
        <f t="shared" si="16"/>
        <v>32.11018348623853</v>
      </c>
      <c r="H245" s="3">
        <f t="shared" si="17"/>
        <v>97.63043514644352</v>
      </c>
      <c r="J245" s="3">
        <f t="shared" si="18"/>
        <v>599389.3278739683</v>
      </c>
      <c r="L245" s="3">
        <f t="shared" si="19"/>
        <v>6559.327873968286</v>
      </c>
    </row>
    <row r="246" spans="1:12" ht="15">
      <c r="A246" s="2">
        <v>39335</v>
      </c>
      <c r="B246" s="1">
        <v>507.8</v>
      </c>
      <c r="C246" s="1">
        <v>113.55</v>
      </c>
      <c r="D246" s="23">
        <v>253.5</v>
      </c>
      <c r="E246" s="3">
        <v>236</v>
      </c>
      <c r="F246" s="3">
        <f t="shared" si="15"/>
        <v>143.44604696673187</v>
      </c>
      <c r="G246" s="3">
        <f t="shared" si="16"/>
        <v>31.82448322147651</v>
      </c>
      <c r="H246" s="3">
        <f t="shared" si="17"/>
        <v>101.0856138900372</v>
      </c>
      <c r="J246" s="3">
        <f t="shared" si="18"/>
        <v>611437.4689698336</v>
      </c>
      <c r="L246" s="3">
        <f t="shared" si="19"/>
        <v>18607.46896983357</v>
      </c>
    </row>
    <row r="247" spans="1:12" ht="15">
      <c r="A247" s="2">
        <v>39336</v>
      </c>
      <c r="B247" s="1">
        <v>490</v>
      </c>
      <c r="C247" s="1">
        <v>113.95</v>
      </c>
      <c r="D247" s="23">
        <v>251.9</v>
      </c>
      <c r="E247" s="3">
        <v>237</v>
      </c>
      <c r="F247" s="3">
        <f t="shared" si="15"/>
        <v>139.29007483261125</v>
      </c>
      <c r="G247" s="3">
        <f t="shared" si="16"/>
        <v>31.430330250990757</v>
      </c>
      <c r="H247" s="3">
        <f t="shared" si="17"/>
        <v>95.85117948717948</v>
      </c>
      <c r="J247" s="3">
        <f t="shared" si="18"/>
        <v>585555.4532833106</v>
      </c>
      <c r="L247" s="3">
        <f t="shared" si="19"/>
        <v>-7274.546716689365</v>
      </c>
    </row>
    <row r="248" spans="1:12" ht="15">
      <c r="A248" s="2">
        <v>39337</v>
      </c>
      <c r="B248" s="1">
        <v>500</v>
      </c>
      <c r="C248" s="1">
        <v>117</v>
      </c>
      <c r="D248" s="23">
        <v>252.5</v>
      </c>
      <c r="E248" s="3">
        <v>238</v>
      </c>
      <c r="F248" s="3">
        <f t="shared" si="15"/>
        <v>147.29591836734693</v>
      </c>
      <c r="G248" s="3">
        <f t="shared" si="16"/>
        <v>32.15831505046073</v>
      </c>
      <c r="H248" s="3">
        <f t="shared" si="17"/>
        <v>96.68975784041285</v>
      </c>
      <c r="J248" s="3">
        <f t="shared" si="18"/>
        <v>598371.5798299199</v>
      </c>
      <c r="L248" s="3">
        <f t="shared" si="19"/>
        <v>5541.57982991985</v>
      </c>
    </row>
    <row r="249" spans="1:12" ht="15">
      <c r="A249" s="2">
        <v>39338</v>
      </c>
      <c r="B249" s="1">
        <v>502</v>
      </c>
      <c r="C249" s="1">
        <v>112.25</v>
      </c>
      <c r="D249" s="23">
        <v>256.85</v>
      </c>
      <c r="E249" s="3">
        <v>239</v>
      </c>
      <c r="F249" s="3">
        <f t="shared" si="15"/>
        <v>144.9274</v>
      </c>
      <c r="G249" s="3">
        <f t="shared" si="16"/>
        <v>30.048461538461538</v>
      </c>
      <c r="H249" s="3">
        <f t="shared" si="17"/>
        <v>98.12178613861386</v>
      </c>
      <c r="J249" s="3">
        <f t="shared" si="18"/>
        <v>597511.4676313784</v>
      </c>
      <c r="L249" s="3">
        <f t="shared" si="19"/>
        <v>4681.467631378444</v>
      </c>
    </row>
    <row r="250" spans="1:12" ht="15">
      <c r="A250" s="2">
        <v>39339</v>
      </c>
      <c r="B250" s="1">
        <v>505.25</v>
      </c>
      <c r="C250" s="1">
        <v>112.5</v>
      </c>
      <c r="D250" s="23">
        <v>254.55</v>
      </c>
      <c r="E250" s="3">
        <v>240</v>
      </c>
      <c r="F250" s="3">
        <f t="shared" si="15"/>
        <v>145.28453685258964</v>
      </c>
      <c r="G250" s="3">
        <f t="shared" si="16"/>
        <v>31.389755011135858</v>
      </c>
      <c r="H250" s="3">
        <f t="shared" si="17"/>
        <v>95.59623515670624</v>
      </c>
      <c r="J250" s="3">
        <f t="shared" si="18"/>
        <v>590448.9875016863</v>
      </c>
      <c r="L250" s="3">
        <f t="shared" si="19"/>
        <v>-2381.0124983136775</v>
      </c>
    </row>
    <row r="251" spans="1:12" ht="15">
      <c r="A251" s="2">
        <v>39342</v>
      </c>
      <c r="B251" s="1">
        <v>513</v>
      </c>
      <c r="C251" s="1">
        <v>111.55</v>
      </c>
      <c r="D251" s="23">
        <v>261.5</v>
      </c>
      <c r="E251" s="3">
        <v>241</v>
      </c>
      <c r="F251" s="3">
        <f t="shared" si="15"/>
        <v>146.5641761504206</v>
      </c>
      <c r="G251" s="3">
        <f t="shared" si="16"/>
        <v>31.05552</v>
      </c>
      <c r="H251" s="3">
        <f t="shared" si="17"/>
        <v>99.09365547043801</v>
      </c>
      <c r="J251" s="3">
        <f t="shared" si="18"/>
        <v>605049.8380321726</v>
      </c>
      <c r="L251" s="3">
        <f t="shared" si="19"/>
        <v>12219.838032172644</v>
      </c>
    </row>
    <row r="252" spans="1:12" ht="15">
      <c r="A252" s="2">
        <v>39343</v>
      </c>
      <c r="B252" s="1">
        <v>538.65</v>
      </c>
      <c r="C252" s="1">
        <v>109.95</v>
      </c>
      <c r="D252" s="23">
        <v>261.5</v>
      </c>
      <c r="E252" s="3">
        <v>242</v>
      </c>
      <c r="F252" s="3">
        <f t="shared" si="15"/>
        <v>151.56749999999997</v>
      </c>
      <c r="G252" s="3">
        <f t="shared" si="16"/>
        <v>30.870766472433885</v>
      </c>
      <c r="H252" s="3">
        <f t="shared" si="17"/>
        <v>96.46</v>
      </c>
      <c r="J252" s="3">
        <f t="shared" si="18"/>
        <v>599149.0329448677</v>
      </c>
      <c r="L252" s="3">
        <f t="shared" si="19"/>
        <v>6319.032944867737</v>
      </c>
    </row>
    <row r="253" spans="1:12" ht="15">
      <c r="A253" s="2">
        <v>39344</v>
      </c>
      <c r="B253" s="1">
        <v>459.05</v>
      </c>
      <c r="C253" s="1">
        <v>111.7</v>
      </c>
      <c r="D253" s="23">
        <v>259.9</v>
      </c>
      <c r="E253" s="3">
        <v>243</v>
      </c>
      <c r="F253" s="3">
        <f t="shared" si="15"/>
        <v>123.01841177016615</v>
      </c>
      <c r="G253" s="3">
        <f t="shared" si="16"/>
        <v>31.81849931787176</v>
      </c>
      <c r="H253" s="3">
        <f t="shared" si="17"/>
        <v>95.8698049713193</v>
      </c>
      <c r="J253" s="3">
        <f t="shared" si="18"/>
        <v>570134.6302911869</v>
      </c>
      <c r="L253" s="3">
        <f t="shared" si="19"/>
        <v>-22695.369708813145</v>
      </c>
    </row>
    <row r="254" spans="1:12" ht="15">
      <c r="A254" s="2">
        <v>39345</v>
      </c>
      <c r="B254" s="1">
        <v>476.7</v>
      </c>
      <c r="C254" s="1">
        <v>110</v>
      </c>
      <c r="D254" s="23">
        <v>265.6</v>
      </c>
      <c r="E254" s="3">
        <v>244</v>
      </c>
      <c r="F254" s="3">
        <f t="shared" si="15"/>
        <v>149.90010892059686</v>
      </c>
      <c r="G254" s="3">
        <f t="shared" si="16"/>
        <v>30.843330349149504</v>
      </c>
      <c r="H254" s="3">
        <f t="shared" si="17"/>
        <v>98.57551365909967</v>
      </c>
      <c r="J254" s="3">
        <f t="shared" si="18"/>
        <v>605888.8242552945</v>
      </c>
      <c r="L254" s="3">
        <f t="shared" si="19"/>
        <v>13058.824255294516</v>
      </c>
    </row>
    <row r="255" spans="1:12" ht="15">
      <c r="A255" s="2">
        <v>39346</v>
      </c>
      <c r="B255" s="1">
        <v>480.55</v>
      </c>
      <c r="C255" s="1">
        <v>109.5</v>
      </c>
      <c r="D255" s="23">
        <v>269.5</v>
      </c>
      <c r="E255" s="3">
        <v>245</v>
      </c>
      <c r="F255" s="3">
        <f t="shared" si="15"/>
        <v>145.51582232011748</v>
      </c>
      <c r="G255" s="3">
        <f t="shared" si="16"/>
        <v>31.177636363636363</v>
      </c>
      <c r="H255" s="3">
        <f t="shared" si="17"/>
        <v>97.87639307228913</v>
      </c>
      <c r="J255" s="3">
        <f t="shared" si="18"/>
        <v>599376.6673365468</v>
      </c>
      <c r="L255" s="3">
        <f t="shared" si="19"/>
        <v>6546.667336546816</v>
      </c>
    </row>
    <row r="256" spans="1:12" ht="15">
      <c r="A256" s="2">
        <v>39349</v>
      </c>
      <c r="B256" s="1">
        <v>497.95</v>
      </c>
      <c r="C256" s="1">
        <v>109</v>
      </c>
      <c r="D256" s="23">
        <v>282.95</v>
      </c>
      <c r="E256" s="3">
        <v>246</v>
      </c>
      <c r="F256" s="3">
        <f t="shared" si="15"/>
        <v>149.57669857454997</v>
      </c>
      <c r="G256" s="3">
        <f t="shared" si="16"/>
        <v>31.176986301369865</v>
      </c>
      <c r="H256" s="3">
        <f t="shared" si="17"/>
        <v>101.27405194805193</v>
      </c>
      <c r="J256" s="3">
        <f t="shared" si="18"/>
        <v>617026.8789694974</v>
      </c>
      <c r="L256" s="3">
        <f t="shared" si="19"/>
        <v>24196.878969497397</v>
      </c>
    </row>
    <row r="257" spans="1:12" ht="15">
      <c r="A257" s="2">
        <v>39350</v>
      </c>
      <c r="B257" s="1">
        <v>494</v>
      </c>
      <c r="C257" s="1">
        <v>109.45</v>
      </c>
      <c r="D257" s="23">
        <v>296.7</v>
      </c>
      <c r="E257" s="3">
        <v>247</v>
      </c>
      <c r="F257" s="3">
        <f t="shared" si="15"/>
        <v>143.20494025504567</v>
      </c>
      <c r="G257" s="3">
        <f t="shared" si="16"/>
        <v>31.44930275229358</v>
      </c>
      <c r="H257" s="3">
        <f t="shared" si="17"/>
        <v>101.14748895564587</v>
      </c>
      <c r="J257" s="3">
        <f t="shared" si="18"/>
        <v>610693.5015822162</v>
      </c>
      <c r="L257" s="3">
        <f t="shared" si="19"/>
        <v>17863.50158221624</v>
      </c>
    </row>
    <row r="258" spans="1:12" ht="15">
      <c r="A258" s="2">
        <v>39351</v>
      </c>
      <c r="B258" s="1">
        <v>489</v>
      </c>
      <c r="C258" s="1">
        <v>109</v>
      </c>
      <c r="D258" s="23">
        <v>296</v>
      </c>
      <c r="E258" s="3">
        <v>248</v>
      </c>
      <c r="F258" s="3">
        <f t="shared" si="15"/>
        <v>142.88896761133603</v>
      </c>
      <c r="G258" s="3">
        <f t="shared" si="16"/>
        <v>31.19122887163088</v>
      </c>
      <c r="H258" s="3">
        <f t="shared" si="17"/>
        <v>96.23242332322211</v>
      </c>
      <c r="J258" s="3">
        <f t="shared" si="18"/>
        <v>590201.1186474862</v>
      </c>
      <c r="L258" s="3">
        <f t="shared" si="19"/>
        <v>-2628.8813525137957</v>
      </c>
    </row>
    <row r="259" spans="1:12" ht="15">
      <c r="A259" s="2">
        <v>39352</v>
      </c>
      <c r="B259" s="1">
        <v>487</v>
      </c>
      <c r="C259" s="1">
        <v>108.3</v>
      </c>
      <c r="D259" s="23">
        <v>291.75</v>
      </c>
      <c r="E259" s="3">
        <v>249</v>
      </c>
      <c r="F259" s="3">
        <f t="shared" si="15"/>
        <v>143.75961145194273</v>
      </c>
      <c r="G259" s="3">
        <f t="shared" si="16"/>
        <v>31.1188623853211</v>
      </c>
      <c r="H259" s="3">
        <f t="shared" si="17"/>
        <v>95.07501689189189</v>
      </c>
      <c r="J259" s="3">
        <f t="shared" si="18"/>
        <v>586297.4037901525</v>
      </c>
      <c r="L259" s="3">
        <f t="shared" si="19"/>
        <v>-6532.596209847485</v>
      </c>
    </row>
    <row r="260" spans="1:12" ht="15">
      <c r="A260" s="2">
        <v>39353</v>
      </c>
      <c r="B260" s="1">
        <v>500</v>
      </c>
      <c r="C260" s="1">
        <v>109.65</v>
      </c>
      <c r="D260" s="23">
        <v>291.3</v>
      </c>
      <c r="E260" s="3">
        <v>250</v>
      </c>
      <c r="F260" s="3">
        <f t="shared" si="15"/>
        <v>148.20328542094455</v>
      </c>
      <c r="G260" s="3">
        <f t="shared" si="16"/>
        <v>31.710415512465378</v>
      </c>
      <c r="H260" s="3">
        <f t="shared" si="17"/>
        <v>96.31121850899743</v>
      </c>
      <c r="J260" s="3">
        <f t="shared" si="18"/>
        <v>596868.990481865</v>
      </c>
      <c r="L260" s="3">
        <f t="shared" si="19"/>
        <v>4038.99048186501</v>
      </c>
    </row>
    <row r="261" spans="1:12" ht="15">
      <c r="A261" s="2">
        <v>39356</v>
      </c>
      <c r="B261" s="1">
        <v>499.95</v>
      </c>
      <c r="C261" s="1">
        <v>109</v>
      </c>
      <c r="D261" s="23">
        <v>293.65</v>
      </c>
      <c r="E261" s="3">
        <v>251</v>
      </c>
      <c r="F261" s="3">
        <f t="shared" si="15"/>
        <v>144.335565</v>
      </c>
      <c r="G261" s="3">
        <f t="shared" si="16"/>
        <v>31.1343365253078</v>
      </c>
      <c r="H261" s="3">
        <f t="shared" si="17"/>
        <v>97.23817027119806</v>
      </c>
      <c r="J261" s="3">
        <f t="shared" si="18"/>
        <v>595556.9191354078</v>
      </c>
      <c r="L261" s="3">
        <f t="shared" si="19"/>
        <v>2726.9191354077775</v>
      </c>
    </row>
    <row r="262" spans="1:12" ht="15">
      <c r="A262" s="2">
        <v>39357</v>
      </c>
      <c r="B262" s="1">
        <v>494</v>
      </c>
      <c r="C262" s="1">
        <v>109.5</v>
      </c>
      <c r="D262" s="23">
        <v>294.95</v>
      </c>
      <c r="E262" s="3">
        <v>252</v>
      </c>
      <c r="F262" s="3">
        <f t="shared" si="15"/>
        <v>142.63206320632062</v>
      </c>
      <c r="G262" s="3">
        <f t="shared" si="16"/>
        <v>31.463669724770643</v>
      </c>
      <c r="H262" s="3">
        <f t="shared" si="17"/>
        <v>96.88703218116805</v>
      </c>
      <c r="J262" s="3">
        <f t="shared" si="18"/>
        <v>593107.5313805342</v>
      </c>
      <c r="L262" s="3">
        <f t="shared" si="19"/>
        <v>277.53138053417206</v>
      </c>
    </row>
    <row r="263" spans="1:12" ht="15">
      <c r="A263" s="2">
        <v>39358</v>
      </c>
      <c r="B263" s="1">
        <v>495.95</v>
      </c>
      <c r="C263" s="1">
        <v>110.45</v>
      </c>
      <c r="D263" s="23">
        <v>290.25</v>
      </c>
      <c r="E263" s="3">
        <v>253</v>
      </c>
      <c r="F263" s="3">
        <f t="shared" si="15"/>
        <v>144.91980263157893</v>
      </c>
      <c r="G263" s="3">
        <f t="shared" si="16"/>
        <v>31.591726027397264</v>
      </c>
      <c r="H263" s="3">
        <f t="shared" si="17"/>
        <v>94.92291913883709</v>
      </c>
      <c r="J263" s="3">
        <f t="shared" si="18"/>
        <v>587794.9312417218</v>
      </c>
      <c r="L263" s="3">
        <f t="shared" si="19"/>
        <v>-5035.068758278154</v>
      </c>
    </row>
    <row r="264" spans="1:12" ht="15">
      <c r="A264" s="2">
        <v>39359</v>
      </c>
      <c r="B264" s="1">
        <v>490.5</v>
      </c>
      <c r="C264" s="1">
        <v>110.05</v>
      </c>
      <c r="D264" s="23">
        <v>284.1</v>
      </c>
      <c r="E264" s="3">
        <v>254</v>
      </c>
      <c r="F264" s="3">
        <f t="shared" si="15"/>
        <v>142.76373626373626</v>
      </c>
      <c r="G264" s="3">
        <f t="shared" si="16"/>
        <v>31.206573110004527</v>
      </c>
      <c r="H264" s="3">
        <f t="shared" si="17"/>
        <v>94.41614470284237</v>
      </c>
      <c r="J264" s="3">
        <f t="shared" si="18"/>
        <v>582841.4612951148</v>
      </c>
      <c r="L264" s="3">
        <f t="shared" si="19"/>
        <v>-9988.53870488517</v>
      </c>
    </row>
    <row r="265" spans="1:12" ht="15">
      <c r="A265" s="2">
        <v>39360</v>
      </c>
      <c r="B265" s="1">
        <v>490</v>
      </c>
      <c r="C265" s="1">
        <v>114.5</v>
      </c>
      <c r="D265" s="23">
        <v>273.5</v>
      </c>
      <c r="E265" s="3">
        <v>255</v>
      </c>
      <c r="F265" s="3">
        <f t="shared" si="15"/>
        <v>144.20285423037717</v>
      </c>
      <c r="G265" s="3">
        <f t="shared" si="16"/>
        <v>32.586460699681965</v>
      </c>
      <c r="H265" s="3">
        <f t="shared" si="17"/>
        <v>92.86099964801124</v>
      </c>
      <c r="J265" s="3">
        <f t="shared" si="18"/>
        <v>580819.7742217861</v>
      </c>
      <c r="L265" s="3">
        <f t="shared" si="19"/>
        <v>-12010.225778213935</v>
      </c>
    </row>
    <row r="266" spans="1:12" ht="15">
      <c r="A266" s="2">
        <v>39363</v>
      </c>
      <c r="B266" s="1">
        <v>491</v>
      </c>
      <c r="C266" s="1">
        <v>115.5</v>
      </c>
      <c r="D266" s="23">
        <v>280</v>
      </c>
      <c r="E266" s="3">
        <v>256</v>
      </c>
      <c r="F266" s="3">
        <f t="shared" si="15"/>
        <v>144.64459183673466</v>
      </c>
      <c r="G266" s="3">
        <f t="shared" si="16"/>
        <v>31.59353711790393</v>
      </c>
      <c r="H266" s="3">
        <f t="shared" si="17"/>
        <v>98.75246800731261</v>
      </c>
      <c r="J266" s="3">
        <f t="shared" si="18"/>
        <v>602841.538101793</v>
      </c>
      <c r="L266" s="3">
        <f t="shared" si="19"/>
        <v>10011.538101793034</v>
      </c>
    </row>
    <row r="267" spans="1:12" ht="15">
      <c r="A267" s="2">
        <v>39364</v>
      </c>
      <c r="B267" s="1">
        <v>490</v>
      </c>
      <c r="C267" s="1">
        <v>114</v>
      </c>
      <c r="D267" s="23">
        <v>271.9</v>
      </c>
      <c r="E267" s="3">
        <v>257</v>
      </c>
      <c r="F267" s="3">
        <f t="shared" si="15"/>
        <v>144.0560081466395</v>
      </c>
      <c r="G267" s="3">
        <f t="shared" si="16"/>
        <v>30.913246753246753</v>
      </c>
      <c r="H267" s="3">
        <f t="shared" si="17"/>
        <v>93.66954999999999</v>
      </c>
      <c r="J267" s="3">
        <f t="shared" si="18"/>
        <v>580560.7016531329</v>
      </c>
      <c r="L267" s="3">
        <f t="shared" si="19"/>
        <v>-12269.298346867086</v>
      </c>
    </row>
    <row r="268" spans="1:12" ht="15">
      <c r="A268" s="2">
        <v>39373</v>
      </c>
      <c r="B268" s="1">
        <v>503</v>
      </c>
      <c r="C268" s="1">
        <v>119.7</v>
      </c>
      <c r="D268" s="23">
        <v>272.9</v>
      </c>
      <c r="E268" s="3">
        <v>258</v>
      </c>
      <c r="F268" s="3">
        <f aca="true" t="shared" si="20" ref="F268:F331">$B$504*B268/B267</f>
        <v>148.17969387755102</v>
      </c>
      <c r="G268" s="3">
        <f aca="true" t="shared" si="21" ref="G268:G331">$C$504*C268/C267</f>
        <v>32.885999999999996</v>
      </c>
      <c r="H268" s="3">
        <f aca="true" t="shared" si="22" ref="H268:H331">$D$504*D268/D267</f>
        <v>96.81476278043398</v>
      </c>
      <c r="J268" s="3">
        <f aca="true" t="shared" si="23" ref="J268:J331">$L$2*F268+$L$3*G268+$L$4*H268</f>
        <v>601210.744999287</v>
      </c>
      <c r="L268" s="3">
        <f aca="true" t="shared" si="24" ref="L268:L331">J268-$I$5</f>
        <v>8380.744999286951</v>
      </c>
    </row>
    <row r="269" spans="1:12" ht="15">
      <c r="A269" s="2">
        <v>39374</v>
      </c>
      <c r="B269" s="1">
        <v>504</v>
      </c>
      <c r="C269" s="1">
        <v>120.25</v>
      </c>
      <c r="D269" s="23">
        <v>267</v>
      </c>
      <c r="E269" s="3">
        <v>259</v>
      </c>
      <c r="F269" s="3">
        <f t="shared" si="20"/>
        <v>144.63697813121271</v>
      </c>
      <c r="G269" s="3">
        <f t="shared" si="21"/>
        <v>31.46390977443609</v>
      </c>
      <c r="H269" s="3">
        <f t="shared" si="22"/>
        <v>94.37456943935508</v>
      </c>
      <c r="J269" s="3">
        <f t="shared" si="23"/>
        <v>585063.0754375053</v>
      </c>
      <c r="L269" s="3">
        <f t="shared" si="24"/>
        <v>-7766.924562494736</v>
      </c>
    </row>
    <row r="270" spans="1:12" ht="15">
      <c r="A270" s="2">
        <v>39377</v>
      </c>
      <c r="B270" s="1">
        <v>529.2</v>
      </c>
      <c r="C270" s="1">
        <v>122</v>
      </c>
      <c r="D270" s="23">
        <v>279.5</v>
      </c>
      <c r="E270" s="3">
        <v>260</v>
      </c>
      <c r="F270" s="3">
        <f t="shared" si="20"/>
        <v>151.5675</v>
      </c>
      <c r="G270" s="3">
        <f t="shared" si="21"/>
        <v>31.775800415800415</v>
      </c>
      <c r="H270" s="3">
        <f t="shared" si="22"/>
        <v>100.97591760299625</v>
      </c>
      <c r="J270" s="3">
        <f t="shared" si="23"/>
        <v>619022.7712435859</v>
      </c>
      <c r="L270" s="3">
        <f t="shared" si="24"/>
        <v>26192.771243585856</v>
      </c>
    </row>
    <row r="271" spans="1:12" ht="15">
      <c r="A271" s="2">
        <v>39378</v>
      </c>
      <c r="B271" s="1">
        <v>555.65</v>
      </c>
      <c r="C271" s="1">
        <v>128.1</v>
      </c>
      <c r="D271" s="23">
        <v>269.5</v>
      </c>
      <c r="E271" s="3">
        <v>261</v>
      </c>
      <c r="F271" s="3">
        <f t="shared" si="20"/>
        <v>151.564772297808</v>
      </c>
      <c r="G271" s="3">
        <f t="shared" si="21"/>
        <v>32.885999999999996</v>
      </c>
      <c r="H271" s="3">
        <f t="shared" si="22"/>
        <v>93.00883720930231</v>
      </c>
      <c r="J271" s="3">
        <f t="shared" si="23"/>
        <v>589372.1211350173</v>
      </c>
      <c r="L271" s="3">
        <f t="shared" si="24"/>
        <v>-3457.8788649827475</v>
      </c>
    </row>
    <row r="272" spans="1:12" ht="15">
      <c r="A272" s="2">
        <v>39379</v>
      </c>
      <c r="B272" s="1">
        <v>543.55</v>
      </c>
      <c r="C272" s="1">
        <v>134.5</v>
      </c>
      <c r="D272" s="23">
        <v>270</v>
      </c>
      <c r="E272" s="3">
        <v>262</v>
      </c>
      <c r="F272" s="3">
        <f t="shared" si="20"/>
        <v>141.20659137946546</v>
      </c>
      <c r="G272" s="3">
        <f t="shared" si="21"/>
        <v>32.8847775175644</v>
      </c>
      <c r="H272" s="3">
        <f t="shared" si="22"/>
        <v>96.63896103896103</v>
      </c>
      <c r="J272" s="3">
        <f t="shared" si="23"/>
        <v>593531.9905704383</v>
      </c>
      <c r="L272" s="3">
        <f t="shared" si="24"/>
        <v>701.9905704383273</v>
      </c>
    </row>
    <row r="273" spans="1:12" ht="15">
      <c r="A273" s="2">
        <v>39380</v>
      </c>
      <c r="B273" s="1">
        <v>543</v>
      </c>
      <c r="C273" s="1">
        <v>135.9</v>
      </c>
      <c r="D273" s="23">
        <v>258.95</v>
      </c>
      <c r="E273" s="3">
        <v>263</v>
      </c>
      <c r="F273" s="3">
        <f t="shared" si="20"/>
        <v>144.20393708030542</v>
      </c>
      <c r="G273" s="3">
        <f t="shared" si="21"/>
        <v>31.646007434944238</v>
      </c>
      <c r="H273" s="3">
        <f t="shared" si="22"/>
        <v>92.51228518518518</v>
      </c>
      <c r="J273" s="3">
        <f t="shared" si="23"/>
        <v>577545.0926909347</v>
      </c>
      <c r="L273" s="3">
        <f t="shared" si="24"/>
        <v>-15284.90730906534</v>
      </c>
    </row>
    <row r="274" spans="1:12" ht="15">
      <c r="A274" s="2">
        <v>39381</v>
      </c>
      <c r="B274" s="1">
        <v>539</v>
      </c>
      <c r="C274" s="1">
        <v>134.75</v>
      </c>
      <c r="D274" s="23">
        <v>268.5</v>
      </c>
      <c r="E274" s="3">
        <v>264</v>
      </c>
      <c r="F274" s="3">
        <f t="shared" si="20"/>
        <v>143.2866482504604</v>
      </c>
      <c r="G274" s="3">
        <f t="shared" si="21"/>
        <v>31.054966887417216</v>
      </c>
      <c r="H274" s="3">
        <f t="shared" si="22"/>
        <v>100.01741648966981</v>
      </c>
      <c r="J274" s="3">
        <f t="shared" si="23"/>
        <v>605466.2479839742</v>
      </c>
      <c r="L274" s="3">
        <f t="shared" si="24"/>
        <v>12636.247983974172</v>
      </c>
    </row>
    <row r="275" spans="1:12" ht="15">
      <c r="A275" s="2">
        <v>39384</v>
      </c>
      <c r="B275" s="1">
        <v>565.95</v>
      </c>
      <c r="C275" s="1">
        <v>130.7</v>
      </c>
      <c r="D275" s="23">
        <v>271.1</v>
      </c>
      <c r="E275" s="3">
        <v>265</v>
      </c>
      <c r="F275" s="3">
        <f t="shared" si="20"/>
        <v>151.56750000000002</v>
      </c>
      <c r="G275" s="3">
        <f t="shared" si="21"/>
        <v>30.37865677179963</v>
      </c>
      <c r="H275" s="3">
        <f t="shared" si="22"/>
        <v>97.39406331471136</v>
      </c>
      <c r="J275" s="3">
        <f t="shared" si="23"/>
        <v>601901.0668024446</v>
      </c>
      <c r="L275" s="3">
        <f t="shared" si="24"/>
        <v>9071.066802444635</v>
      </c>
    </row>
    <row r="276" spans="1:12" ht="15">
      <c r="A276" s="2">
        <v>39385</v>
      </c>
      <c r="B276" s="1">
        <v>555</v>
      </c>
      <c r="C276" s="1">
        <v>130.2</v>
      </c>
      <c r="D276" s="23">
        <v>269</v>
      </c>
      <c r="E276" s="3">
        <v>266</v>
      </c>
      <c r="F276" s="3">
        <f t="shared" si="20"/>
        <v>141.5571163530347</v>
      </c>
      <c r="G276" s="3">
        <f t="shared" si="21"/>
        <v>31.20018362662586</v>
      </c>
      <c r="H276" s="3">
        <f t="shared" si="22"/>
        <v>95.71279970490592</v>
      </c>
      <c r="J276" s="3">
        <f t="shared" si="23"/>
        <v>586808.6824259101</v>
      </c>
      <c r="L276" s="3">
        <f t="shared" si="24"/>
        <v>-6021.317574089859</v>
      </c>
    </row>
    <row r="277" spans="1:12" ht="15">
      <c r="A277" s="2">
        <v>39386</v>
      </c>
      <c r="B277" s="1">
        <v>561.75</v>
      </c>
      <c r="C277" s="1">
        <v>128</v>
      </c>
      <c r="D277" s="23">
        <v>272</v>
      </c>
      <c r="E277" s="3">
        <v>267</v>
      </c>
      <c r="F277" s="3">
        <f t="shared" si="20"/>
        <v>146.1056081081081</v>
      </c>
      <c r="G277" s="3">
        <f t="shared" si="21"/>
        <v>30.790783410138253</v>
      </c>
      <c r="H277" s="3">
        <f t="shared" si="22"/>
        <v>97.53576208178438</v>
      </c>
      <c r="J277" s="3">
        <f t="shared" si="23"/>
        <v>597830.2232555221</v>
      </c>
      <c r="L277" s="3">
        <f t="shared" si="24"/>
        <v>5000.2232555220835</v>
      </c>
    </row>
    <row r="278" spans="1:12" ht="15">
      <c r="A278" s="2">
        <v>39387</v>
      </c>
      <c r="B278" s="1">
        <v>549.9</v>
      </c>
      <c r="C278" s="1">
        <v>128</v>
      </c>
      <c r="D278" s="23">
        <v>270.15</v>
      </c>
      <c r="E278" s="3">
        <v>268</v>
      </c>
      <c r="F278" s="3">
        <f t="shared" si="20"/>
        <v>141.30496662216285</v>
      </c>
      <c r="G278" s="3">
        <f t="shared" si="21"/>
        <v>31.32</v>
      </c>
      <c r="H278" s="3">
        <f t="shared" si="22"/>
        <v>95.80393014705881</v>
      </c>
      <c r="J278" s="3">
        <f t="shared" si="23"/>
        <v>587160.687210398</v>
      </c>
      <c r="L278" s="3">
        <f t="shared" si="24"/>
        <v>-5669.312789601972</v>
      </c>
    </row>
    <row r="279" spans="1:12" ht="15">
      <c r="A279" s="2">
        <v>39388</v>
      </c>
      <c r="B279" s="1">
        <v>550</v>
      </c>
      <c r="C279" s="1">
        <v>128</v>
      </c>
      <c r="D279" s="23">
        <v>262.05</v>
      </c>
      <c r="E279" s="3">
        <v>269</v>
      </c>
      <c r="F279" s="3">
        <f t="shared" si="20"/>
        <v>144.37625022731407</v>
      </c>
      <c r="G279" s="3">
        <f t="shared" si="21"/>
        <v>31.32</v>
      </c>
      <c r="H279" s="3">
        <f t="shared" si="22"/>
        <v>93.56780677401444</v>
      </c>
      <c r="J279" s="3">
        <f t="shared" si="23"/>
        <v>581287.4773233719</v>
      </c>
      <c r="L279" s="3">
        <f t="shared" si="24"/>
        <v>-11542.522676628083</v>
      </c>
    </row>
    <row r="280" spans="1:12" ht="15">
      <c r="A280" s="2">
        <v>39391</v>
      </c>
      <c r="B280" s="1">
        <v>524.1</v>
      </c>
      <c r="C280" s="1">
        <v>126.7</v>
      </c>
      <c r="D280" s="23">
        <v>254.5</v>
      </c>
      <c r="E280" s="3">
        <v>270</v>
      </c>
      <c r="F280" s="3">
        <f t="shared" si="20"/>
        <v>137.55242727272727</v>
      </c>
      <c r="G280" s="3">
        <f t="shared" si="21"/>
        <v>31.00190625</v>
      </c>
      <c r="H280" s="3">
        <f t="shared" si="22"/>
        <v>93.6808624308338</v>
      </c>
      <c r="J280" s="3">
        <f t="shared" si="23"/>
        <v>574279.6894960625</v>
      </c>
      <c r="L280" s="3">
        <f t="shared" si="24"/>
        <v>-18550.310503937537</v>
      </c>
    </row>
    <row r="281" spans="1:12" ht="15">
      <c r="A281" s="2">
        <v>39392</v>
      </c>
      <c r="B281" s="1">
        <v>535</v>
      </c>
      <c r="C281" s="1">
        <v>127</v>
      </c>
      <c r="D281" s="23">
        <v>255</v>
      </c>
      <c r="E281" s="3">
        <v>271</v>
      </c>
      <c r="F281" s="3">
        <f t="shared" si="20"/>
        <v>147.35212745659226</v>
      </c>
      <c r="G281" s="3">
        <f t="shared" si="21"/>
        <v>31.39415943172849</v>
      </c>
      <c r="H281" s="3">
        <f t="shared" si="22"/>
        <v>96.64950884086444</v>
      </c>
      <c r="J281" s="3">
        <f t="shared" si="23"/>
        <v>596738.481683507</v>
      </c>
      <c r="L281" s="3">
        <f t="shared" si="24"/>
        <v>3908.4816835069796</v>
      </c>
    </row>
    <row r="282" spans="1:12" ht="15">
      <c r="A282" s="2">
        <v>39393</v>
      </c>
      <c r="B282" s="1">
        <v>534.5</v>
      </c>
      <c r="C282" s="1">
        <v>126.45</v>
      </c>
      <c r="D282" s="23">
        <v>258.8</v>
      </c>
      <c r="E282" s="3">
        <v>272</v>
      </c>
      <c r="F282" s="3">
        <f t="shared" si="20"/>
        <v>144.2150934579439</v>
      </c>
      <c r="G282" s="3">
        <f t="shared" si="21"/>
        <v>31.184362204724412</v>
      </c>
      <c r="H282" s="3">
        <f t="shared" si="22"/>
        <v>97.8974431372549</v>
      </c>
      <c r="J282" s="3">
        <f t="shared" si="23"/>
        <v>598173.5904164123</v>
      </c>
      <c r="L282" s="3">
        <f t="shared" si="24"/>
        <v>5343.590416412335</v>
      </c>
    </row>
    <row r="283" spans="1:12" ht="15">
      <c r="A283" s="2">
        <v>39394</v>
      </c>
      <c r="B283" s="1">
        <v>534</v>
      </c>
      <c r="C283" s="1">
        <v>125.85</v>
      </c>
      <c r="D283" s="23">
        <v>262</v>
      </c>
      <c r="E283" s="3">
        <v>273</v>
      </c>
      <c r="F283" s="3">
        <f t="shared" si="20"/>
        <v>144.21496725912067</v>
      </c>
      <c r="G283" s="3">
        <f t="shared" si="21"/>
        <v>31.17138790035587</v>
      </c>
      <c r="H283" s="3">
        <f t="shared" si="22"/>
        <v>97.65270479134465</v>
      </c>
      <c r="J283" s="3">
        <f t="shared" si="23"/>
        <v>597168.562225211</v>
      </c>
      <c r="L283" s="3">
        <f t="shared" si="24"/>
        <v>4338.562225210946</v>
      </c>
    </row>
    <row r="284" spans="1:12" ht="15">
      <c r="A284" s="2">
        <v>39398</v>
      </c>
      <c r="B284" s="1">
        <v>533.75</v>
      </c>
      <c r="C284" s="1">
        <v>127.9</v>
      </c>
      <c r="D284" s="23">
        <v>265</v>
      </c>
      <c r="E284" s="3">
        <v>274</v>
      </c>
      <c r="F284" s="3">
        <f t="shared" si="20"/>
        <v>144.28242041198502</v>
      </c>
      <c r="G284" s="3">
        <f t="shared" si="21"/>
        <v>31.83017878426699</v>
      </c>
      <c r="H284" s="3">
        <f t="shared" si="22"/>
        <v>97.56450381679389</v>
      </c>
      <c r="J284" s="3">
        <f t="shared" si="23"/>
        <v>598200.7932476946</v>
      </c>
      <c r="L284" s="3">
        <f t="shared" si="24"/>
        <v>5370.793247694615</v>
      </c>
    </row>
    <row r="285" spans="1:12" ht="15">
      <c r="A285" s="2">
        <v>39399</v>
      </c>
      <c r="B285" s="1">
        <v>538</v>
      </c>
      <c r="C285" s="1">
        <v>125.25</v>
      </c>
      <c r="D285" s="23">
        <v>269.25</v>
      </c>
      <c r="E285" s="3">
        <v>275</v>
      </c>
      <c r="F285" s="3">
        <f t="shared" si="20"/>
        <v>145.49939110070258</v>
      </c>
      <c r="G285" s="3">
        <f t="shared" si="21"/>
        <v>30.671071149335415</v>
      </c>
      <c r="H285" s="3">
        <f t="shared" si="22"/>
        <v>98.007</v>
      </c>
      <c r="J285" s="3">
        <f t="shared" si="23"/>
        <v>598869.5333993734</v>
      </c>
      <c r="L285" s="3">
        <f t="shared" si="24"/>
        <v>6039.533399373409</v>
      </c>
    </row>
    <row r="286" spans="1:12" ht="15">
      <c r="A286" s="2">
        <v>39400</v>
      </c>
      <c r="B286" s="1">
        <v>521.05</v>
      </c>
      <c r="C286" s="1">
        <v>126</v>
      </c>
      <c r="D286" s="23">
        <v>277.95</v>
      </c>
      <c r="E286" s="3">
        <v>276</v>
      </c>
      <c r="F286" s="3">
        <f t="shared" si="20"/>
        <v>139.80217007434942</v>
      </c>
      <c r="G286" s="3">
        <f t="shared" si="21"/>
        <v>31.507544910179643</v>
      </c>
      <c r="H286" s="3">
        <f t="shared" si="22"/>
        <v>99.57681337047353</v>
      </c>
      <c r="J286" s="3">
        <f t="shared" si="23"/>
        <v>601124.5133766029</v>
      </c>
      <c r="L286" s="3">
        <f t="shared" si="24"/>
        <v>8294.513376602903</v>
      </c>
    </row>
    <row r="287" spans="1:12" ht="15">
      <c r="A287" s="2">
        <v>39401</v>
      </c>
      <c r="B287" s="1">
        <v>517.5</v>
      </c>
      <c r="C287" s="1">
        <v>120.4</v>
      </c>
      <c r="D287" s="23">
        <v>274.5</v>
      </c>
      <c r="E287" s="3">
        <v>277</v>
      </c>
      <c r="F287" s="3">
        <f t="shared" si="20"/>
        <v>143.36651952787642</v>
      </c>
      <c r="G287" s="3">
        <f t="shared" si="21"/>
        <v>29.928000000000004</v>
      </c>
      <c r="H287" s="3">
        <f t="shared" si="22"/>
        <v>95.26270912034538</v>
      </c>
      <c r="J287" s="3">
        <f t="shared" si="23"/>
        <v>584273.356009258</v>
      </c>
      <c r="L287" s="3">
        <f t="shared" si="24"/>
        <v>-8556.643990742043</v>
      </c>
    </row>
    <row r="288" spans="1:12" ht="15">
      <c r="A288" s="2">
        <v>39402</v>
      </c>
      <c r="B288" s="1">
        <v>514.9</v>
      </c>
      <c r="C288" s="1">
        <v>122</v>
      </c>
      <c r="D288" s="23">
        <v>273.1</v>
      </c>
      <c r="E288" s="3">
        <v>278</v>
      </c>
      <c r="F288" s="3">
        <f t="shared" si="20"/>
        <v>143.62476328502413</v>
      </c>
      <c r="G288" s="3">
        <f t="shared" si="21"/>
        <v>31.736212624584716</v>
      </c>
      <c r="H288" s="3">
        <f t="shared" si="22"/>
        <v>95.96803642987248</v>
      </c>
      <c r="J288" s="3">
        <f t="shared" si="23"/>
        <v>590969.3342536835</v>
      </c>
      <c r="L288" s="3">
        <f t="shared" si="24"/>
        <v>-1860.6657463165466</v>
      </c>
    </row>
    <row r="289" spans="1:12" ht="15">
      <c r="A289" s="2">
        <v>39405</v>
      </c>
      <c r="B289" s="1">
        <v>519</v>
      </c>
      <c r="C289" s="1">
        <v>124.9</v>
      </c>
      <c r="D289" s="23">
        <v>276.7</v>
      </c>
      <c r="E289" s="3">
        <v>279</v>
      </c>
      <c r="F289" s="3">
        <f t="shared" si="20"/>
        <v>145.49941736259467</v>
      </c>
      <c r="G289" s="3">
        <f t="shared" si="21"/>
        <v>32.06449180327869</v>
      </c>
      <c r="H289" s="3">
        <f t="shared" si="22"/>
        <v>97.73153423654337</v>
      </c>
      <c r="J289" s="3">
        <f t="shared" si="23"/>
        <v>600554.5379153255</v>
      </c>
      <c r="L289" s="3">
        <f t="shared" si="24"/>
        <v>7724.537915325491</v>
      </c>
    </row>
    <row r="290" spans="1:12" ht="15">
      <c r="A290" s="2">
        <v>39406</v>
      </c>
      <c r="B290" s="1">
        <v>516.65</v>
      </c>
      <c r="C290" s="1">
        <v>128</v>
      </c>
      <c r="D290" s="23">
        <v>276.15</v>
      </c>
      <c r="E290" s="3">
        <v>280</v>
      </c>
      <c r="F290" s="3">
        <f t="shared" si="20"/>
        <v>143.69639210019267</v>
      </c>
      <c r="G290" s="3">
        <f t="shared" si="21"/>
        <v>32.09735788630905</v>
      </c>
      <c r="H290" s="3">
        <f t="shared" si="22"/>
        <v>96.26826526924467</v>
      </c>
      <c r="J290" s="3">
        <f t="shared" si="23"/>
        <v>592964.1689497895</v>
      </c>
      <c r="L290" s="3">
        <f t="shared" si="24"/>
        <v>134.16894978948403</v>
      </c>
    </row>
    <row r="291" spans="1:12" ht="15">
      <c r="A291" s="2">
        <v>39407</v>
      </c>
      <c r="B291" s="1">
        <v>518.5</v>
      </c>
      <c r="C291" s="1">
        <v>126</v>
      </c>
      <c r="D291" s="23">
        <v>276.75</v>
      </c>
      <c r="E291" s="3">
        <v>281</v>
      </c>
      <c r="F291" s="3">
        <f t="shared" si="20"/>
        <v>144.86688280267106</v>
      </c>
      <c r="G291" s="3">
        <f t="shared" si="21"/>
        <v>30.830625</v>
      </c>
      <c r="H291" s="3">
        <f t="shared" si="22"/>
        <v>96.66958174904943</v>
      </c>
      <c r="J291" s="3">
        <f t="shared" si="23"/>
        <v>593206.4597988687</v>
      </c>
      <c r="L291" s="3">
        <f t="shared" si="24"/>
        <v>376.45979886874557</v>
      </c>
    </row>
    <row r="292" spans="1:12" ht="15">
      <c r="A292" s="2">
        <v>39408</v>
      </c>
      <c r="B292" s="1">
        <v>518.5</v>
      </c>
      <c r="C292" s="1">
        <v>127</v>
      </c>
      <c r="D292" s="23">
        <v>273.15</v>
      </c>
      <c r="E292" s="3">
        <v>282</v>
      </c>
      <c r="F292" s="3">
        <f t="shared" si="20"/>
        <v>144.35</v>
      </c>
      <c r="G292" s="3">
        <f t="shared" si="21"/>
        <v>31.568571428571428</v>
      </c>
      <c r="H292" s="3">
        <f t="shared" si="22"/>
        <v>95.20523577235771</v>
      </c>
      <c r="J292" s="3">
        <f t="shared" si="23"/>
        <v>588308.0859465736</v>
      </c>
      <c r="L292" s="3">
        <f t="shared" si="24"/>
        <v>-4521.914053426357</v>
      </c>
    </row>
    <row r="293" spans="1:12" ht="15">
      <c r="A293" s="2">
        <v>39409</v>
      </c>
      <c r="B293" s="1">
        <v>535</v>
      </c>
      <c r="C293" s="1">
        <v>125</v>
      </c>
      <c r="D293" s="23">
        <v>276.45</v>
      </c>
      <c r="E293" s="3">
        <v>283</v>
      </c>
      <c r="F293" s="3">
        <f t="shared" si="20"/>
        <v>148.94358727097395</v>
      </c>
      <c r="G293" s="3">
        <f t="shared" si="21"/>
        <v>30.826771653543307</v>
      </c>
      <c r="H293" s="3">
        <f t="shared" si="22"/>
        <v>97.62535969247666</v>
      </c>
      <c r="J293" s="3">
        <f t="shared" si="23"/>
        <v>601098.5693479672</v>
      </c>
      <c r="L293" s="3">
        <f t="shared" si="24"/>
        <v>8268.56934796716</v>
      </c>
    </row>
    <row r="294" spans="1:12" ht="15">
      <c r="A294" s="2">
        <v>39412</v>
      </c>
      <c r="B294" s="1">
        <v>553</v>
      </c>
      <c r="C294" s="1">
        <v>122</v>
      </c>
      <c r="D294" s="23">
        <v>275.5</v>
      </c>
      <c r="E294" s="3">
        <v>284</v>
      </c>
      <c r="F294" s="3">
        <f t="shared" si="20"/>
        <v>149.2066355140187</v>
      </c>
      <c r="G294" s="3">
        <f t="shared" si="21"/>
        <v>30.56832</v>
      </c>
      <c r="H294" s="3">
        <f t="shared" si="22"/>
        <v>96.12852233676976</v>
      </c>
      <c r="J294" s="3">
        <f t="shared" si="23"/>
        <v>594857.3648610978</v>
      </c>
      <c r="L294" s="3">
        <f t="shared" si="24"/>
        <v>2027.3648610977689</v>
      </c>
    </row>
    <row r="295" spans="1:12" ht="15">
      <c r="A295" s="2">
        <v>39413</v>
      </c>
      <c r="B295" s="1">
        <v>566.2</v>
      </c>
      <c r="C295" s="1">
        <v>120.7</v>
      </c>
      <c r="D295" s="23">
        <v>277.7</v>
      </c>
      <c r="E295" s="3">
        <v>285</v>
      </c>
      <c r="F295" s="3">
        <f t="shared" si="20"/>
        <v>147.79560578661844</v>
      </c>
      <c r="G295" s="3">
        <f t="shared" si="21"/>
        <v>30.986262295081968</v>
      </c>
      <c r="H295" s="3">
        <f t="shared" si="22"/>
        <v>97.23027949183302</v>
      </c>
      <c r="J295" s="3">
        <f t="shared" si="23"/>
        <v>598689.2483441144</v>
      </c>
      <c r="L295" s="3">
        <f t="shared" si="24"/>
        <v>5859.2483441143995</v>
      </c>
    </row>
    <row r="296" spans="1:12" ht="15">
      <c r="A296" s="2">
        <v>39414</v>
      </c>
      <c r="B296" s="1">
        <v>594.5</v>
      </c>
      <c r="C296" s="1">
        <v>120.5</v>
      </c>
      <c r="D296" s="23">
        <v>280.5</v>
      </c>
      <c r="E296" s="3">
        <v>286</v>
      </c>
      <c r="F296" s="3">
        <f t="shared" si="20"/>
        <v>151.5649505475097</v>
      </c>
      <c r="G296" s="3">
        <f t="shared" si="21"/>
        <v>31.268102734051364</v>
      </c>
      <c r="H296" s="3">
        <f t="shared" si="22"/>
        <v>97.43258912495499</v>
      </c>
      <c r="J296" s="3">
        <f t="shared" si="23"/>
        <v>603831.5125154324</v>
      </c>
      <c r="L296" s="3">
        <f t="shared" si="24"/>
        <v>11001.512515432434</v>
      </c>
    </row>
    <row r="297" spans="1:12" ht="15">
      <c r="A297" s="2">
        <v>39415</v>
      </c>
      <c r="B297" s="1">
        <v>592</v>
      </c>
      <c r="C297" s="1">
        <v>121.75</v>
      </c>
      <c r="D297" s="23">
        <v>278.75</v>
      </c>
      <c r="E297" s="3">
        <v>287</v>
      </c>
      <c r="F297" s="3">
        <f t="shared" si="20"/>
        <v>143.74297729184187</v>
      </c>
      <c r="G297" s="3">
        <f t="shared" si="21"/>
        <v>31.644896265560167</v>
      </c>
      <c r="H297" s="3">
        <f t="shared" si="22"/>
        <v>95.85819964349376</v>
      </c>
      <c r="J297" s="3">
        <f t="shared" si="23"/>
        <v>590465.5683969372</v>
      </c>
      <c r="L297" s="3">
        <f t="shared" si="24"/>
        <v>-2364.4316030627815</v>
      </c>
    </row>
    <row r="298" spans="1:12" ht="15">
      <c r="A298" s="2">
        <v>39416</v>
      </c>
      <c r="B298" s="1">
        <v>586.95</v>
      </c>
      <c r="C298" s="1">
        <v>123.15</v>
      </c>
      <c r="D298" s="23">
        <v>275.8</v>
      </c>
      <c r="E298" s="3">
        <v>288</v>
      </c>
      <c r="F298" s="3">
        <f t="shared" si="20"/>
        <v>143.11863597972973</v>
      </c>
      <c r="G298" s="3">
        <f t="shared" si="21"/>
        <v>31.680147843942507</v>
      </c>
      <c r="H298" s="3">
        <f t="shared" si="22"/>
        <v>95.43916771300448</v>
      </c>
      <c r="J298" s="3">
        <f t="shared" si="23"/>
        <v>588235.6025196327</v>
      </c>
      <c r="L298" s="3">
        <f t="shared" si="24"/>
        <v>-4594.397480367334</v>
      </c>
    </row>
    <row r="299" spans="1:12" ht="15">
      <c r="A299" s="2">
        <v>39419</v>
      </c>
      <c r="B299" s="1">
        <v>580</v>
      </c>
      <c r="C299" s="1">
        <v>123.6</v>
      </c>
      <c r="D299" s="23">
        <v>275</v>
      </c>
      <c r="E299" s="3">
        <v>289</v>
      </c>
      <c r="F299" s="3">
        <f t="shared" si="20"/>
        <v>142.64077008263052</v>
      </c>
      <c r="G299" s="3">
        <f t="shared" si="21"/>
        <v>31.43444579780755</v>
      </c>
      <c r="H299" s="3">
        <f t="shared" si="22"/>
        <v>96.18020304568527</v>
      </c>
      <c r="J299" s="3">
        <f t="shared" si="23"/>
        <v>590230.4738609868</v>
      </c>
      <c r="L299" s="3">
        <f t="shared" si="24"/>
        <v>-2599.5261390132364</v>
      </c>
    </row>
    <row r="300" spans="1:12" ht="15">
      <c r="A300" s="2">
        <v>39420</v>
      </c>
      <c r="B300" s="1">
        <v>609</v>
      </c>
      <c r="C300" s="1">
        <v>124.25</v>
      </c>
      <c r="D300" s="23">
        <v>275.9</v>
      </c>
      <c r="E300" s="3">
        <v>290</v>
      </c>
      <c r="F300" s="3">
        <f t="shared" si="20"/>
        <v>151.5675</v>
      </c>
      <c r="G300" s="3">
        <f t="shared" si="21"/>
        <v>31.484708737864082</v>
      </c>
      <c r="H300" s="3">
        <f t="shared" si="22"/>
        <v>96.77568727272725</v>
      </c>
      <c r="J300" s="3">
        <f t="shared" si="23"/>
        <v>601639.6665666372</v>
      </c>
      <c r="L300" s="3">
        <f t="shared" si="24"/>
        <v>8809.666566637228</v>
      </c>
    </row>
    <row r="301" spans="1:12" ht="15">
      <c r="A301" s="2">
        <v>39421</v>
      </c>
      <c r="B301" s="1">
        <v>620</v>
      </c>
      <c r="C301" s="1">
        <v>124.8</v>
      </c>
      <c r="D301" s="23">
        <v>276.85</v>
      </c>
      <c r="E301" s="3">
        <v>291</v>
      </c>
      <c r="F301" s="3">
        <f t="shared" si="20"/>
        <v>146.95730706075534</v>
      </c>
      <c r="G301" s="3">
        <f t="shared" si="21"/>
        <v>31.458639839034205</v>
      </c>
      <c r="H301" s="3">
        <f t="shared" si="22"/>
        <v>96.79213845596232</v>
      </c>
      <c r="J301" s="3">
        <f t="shared" si="23"/>
        <v>597043.140562673</v>
      </c>
      <c r="L301" s="3">
        <f t="shared" si="24"/>
        <v>4213.140562672983</v>
      </c>
    </row>
    <row r="302" spans="1:12" ht="15">
      <c r="A302" s="2">
        <v>39422</v>
      </c>
      <c r="B302" s="1">
        <v>613</v>
      </c>
      <c r="C302" s="1">
        <v>124.35</v>
      </c>
      <c r="D302" s="23">
        <v>275</v>
      </c>
      <c r="E302" s="3">
        <v>292</v>
      </c>
      <c r="F302" s="3">
        <f t="shared" si="20"/>
        <v>142.72024193548387</v>
      </c>
      <c r="G302" s="3">
        <f t="shared" si="21"/>
        <v>31.207067307692306</v>
      </c>
      <c r="H302" s="3">
        <f t="shared" si="22"/>
        <v>95.81542351453855</v>
      </c>
      <c r="J302" s="3">
        <f t="shared" si="23"/>
        <v>588396.0706090226</v>
      </c>
      <c r="L302" s="3">
        <f t="shared" si="24"/>
        <v>-4433.92939097737</v>
      </c>
    </row>
    <row r="303" spans="1:12" ht="15">
      <c r="A303" s="2">
        <v>39423</v>
      </c>
      <c r="B303" s="1">
        <v>608</v>
      </c>
      <c r="C303" s="1">
        <v>126</v>
      </c>
      <c r="D303" s="23">
        <v>276.9</v>
      </c>
      <c r="E303" s="3">
        <v>293</v>
      </c>
      <c r="F303" s="3">
        <f t="shared" si="20"/>
        <v>143.1725938009788</v>
      </c>
      <c r="G303" s="3">
        <f t="shared" si="21"/>
        <v>31.735585042219544</v>
      </c>
      <c r="H303" s="3">
        <f t="shared" si="22"/>
        <v>97.1264509090909</v>
      </c>
      <c r="J303" s="3">
        <f t="shared" si="23"/>
        <v>595149.5675217815</v>
      </c>
      <c r="L303" s="3">
        <f t="shared" si="24"/>
        <v>2319.567521781544</v>
      </c>
    </row>
    <row r="304" spans="1:12" ht="15">
      <c r="A304" s="2">
        <v>39426</v>
      </c>
      <c r="B304" s="1">
        <v>607.9</v>
      </c>
      <c r="C304" s="1">
        <v>125.3</v>
      </c>
      <c r="D304" s="23">
        <v>278.8</v>
      </c>
      <c r="E304" s="3">
        <v>294</v>
      </c>
      <c r="F304" s="3">
        <f t="shared" si="20"/>
        <v>144.3262582236842</v>
      </c>
      <c r="G304" s="3">
        <f t="shared" si="21"/>
        <v>31.145999999999997</v>
      </c>
      <c r="H304" s="3">
        <f t="shared" si="22"/>
        <v>97.1218779342723</v>
      </c>
      <c r="J304" s="3">
        <f t="shared" si="23"/>
        <v>595105.7699607734</v>
      </c>
      <c r="L304" s="3">
        <f t="shared" si="24"/>
        <v>2275.7699607734103</v>
      </c>
    </row>
    <row r="305" spans="1:12" ht="15">
      <c r="A305" s="2">
        <v>39427</v>
      </c>
      <c r="B305" s="1">
        <v>606.9</v>
      </c>
      <c r="C305" s="1">
        <v>128</v>
      </c>
      <c r="D305" s="23">
        <v>281.5</v>
      </c>
      <c r="E305" s="3">
        <v>295</v>
      </c>
      <c r="F305" s="3">
        <f t="shared" si="20"/>
        <v>144.11254318144432</v>
      </c>
      <c r="G305" s="3">
        <f t="shared" si="21"/>
        <v>31.99489225857941</v>
      </c>
      <c r="H305" s="3">
        <f t="shared" si="22"/>
        <v>97.39415351506454</v>
      </c>
      <c r="J305" s="3">
        <f t="shared" si="23"/>
        <v>597678.9417588613</v>
      </c>
      <c r="L305" s="3">
        <f t="shared" si="24"/>
        <v>4848.9417588613</v>
      </c>
    </row>
    <row r="306" spans="1:12" ht="15">
      <c r="A306" s="2">
        <v>39428</v>
      </c>
      <c r="B306" s="1">
        <v>597.5</v>
      </c>
      <c r="C306" s="1">
        <v>128.8</v>
      </c>
      <c r="D306" s="23">
        <v>279.7</v>
      </c>
      <c r="E306" s="3">
        <v>296</v>
      </c>
      <c r="F306" s="3">
        <f t="shared" si="20"/>
        <v>142.11422804415884</v>
      </c>
      <c r="G306" s="3">
        <f t="shared" si="21"/>
        <v>31.515750000000004</v>
      </c>
      <c r="H306" s="3">
        <f t="shared" si="22"/>
        <v>95.84320426287744</v>
      </c>
      <c r="J306" s="3">
        <f t="shared" si="23"/>
        <v>588518.5450956686</v>
      </c>
      <c r="L306" s="3">
        <f t="shared" si="24"/>
        <v>-4311.45490433136</v>
      </c>
    </row>
    <row r="307" spans="1:12" ht="15">
      <c r="A307" s="2">
        <v>39429</v>
      </c>
      <c r="B307" s="1">
        <v>594</v>
      </c>
      <c r="C307" s="1">
        <v>128.5</v>
      </c>
      <c r="D307" s="23">
        <v>265.75</v>
      </c>
      <c r="E307" s="3">
        <v>297</v>
      </c>
      <c r="F307" s="3">
        <f t="shared" si="20"/>
        <v>143.5044351464435</v>
      </c>
      <c r="G307" s="3">
        <f t="shared" si="21"/>
        <v>31.247049689440992</v>
      </c>
      <c r="H307" s="3">
        <f t="shared" si="22"/>
        <v>91.64907043260636</v>
      </c>
      <c r="J307" s="3">
        <f t="shared" si="23"/>
        <v>572594.816255751</v>
      </c>
      <c r="L307" s="3">
        <f t="shared" si="24"/>
        <v>-20235.18374424905</v>
      </c>
    </row>
    <row r="308" spans="1:12" ht="15">
      <c r="A308" s="2">
        <v>39430</v>
      </c>
      <c r="B308" s="1">
        <v>593.7</v>
      </c>
      <c r="C308" s="1">
        <v>130</v>
      </c>
      <c r="D308" s="23">
        <v>252.5</v>
      </c>
      <c r="E308" s="3">
        <v>298</v>
      </c>
      <c r="F308" s="3">
        <f t="shared" si="20"/>
        <v>144.27709595959595</v>
      </c>
      <c r="G308" s="3">
        <f t="shared" si="21"/>
        <v>31.685603112840464</v>
      </c>
      <c r="H308" s="3">
        <f t="shared" si="22"/>
        <v>91.65061147695201</v>
      </c>
      <c r="J308" s="3">
        <f t="shared" si="23"/>
        <v>574250.7480930849</v>
      </c>
      <c r="L308" s="3">
        <f t="shared" si="24"/>
        <v>-18579.251906915102</v>
      </c>
    </row>
    <row r="309" spans="1:12" ht="15">
      <c r="A309" s="2">
        <v>39433</v>
      </c>
      <c r="B309" s="1">
        <v>589</v>
      </c>
      <c r="C309" s="1">
        <v>135</v>
      </c>
      <c r="D309" s="23">
        <v>241</v>
      </c>
      <c r="E309" s="3">
        <v>299</v>
      </c>
      <c r="F309" s="3">
        <f t="shared" si="20"/>
        <v>143.20725955869966</v>
      </c>
      <c r="G309" s="3">
        <f t="shared" si="21"/>
        <v>32.52461538461538</v>
      </c>
      <c r="H309" s="3">
        <f t="shared" si="22"/>
        <v>92.06677227722771</v>
      </c>
      <c r="J309" s="3">
        <f t="shared" si="23"/>
        <v>576523.5794368413</v>
      </c>
      <c r="L309" s="3">
        <f t="shared" si="24"/>
        <v>-16306.420563158696</v>
      </c>
    </row>
    <row r="310" spans="1:12" ht="15">
      <c r="A310" s="2">
        <v>39434</v>
      </c>
      <c r="B310" s="1">
        <v>591.95</v>
      </c>
      <c r="C310" s="1">
        <v>134.35</v>
      </c>
      <c r="D310" s="23">
        <v>253.05</v>
      </c>
      <c r="E310" s="3">
        <v>300</v>
      </c>
      <c r="F310" s="3">
        <f t="shared" si="20"/>
        <v>145.0729753820034</v>
      </c>
      <c r="G310" s="3">
        <f t="shared" si="21"/>
        <v>31.169199999999996</v>
      </c>
      <c r="H310" s="3">
        <f t="shared" si="22"/>
        <v>101.28299999999999</v>
      </c>
      <c r="J310" s="3">
        <f t="shared" si="23"/>
        <v>612543.3753820034</v>
      </c>
      <c r="L310" s="3">
        <f t="shared" si="24"/>
        <v>19713.375382003374</v>
      </c>
    </row>
    <row r="311" spans="1:12" ht="15">
      <c r="A311" s="2">
        <v>39435</v>
      </c>
      <c r="B311" s="1">
        <v>601</v>
      </c>
      <c r="C311" s="1">
        <v>133.5</v>
      </c>
      <c r="D311" s="23">
        <v>262.5</v>
      </c>
      <c r="E311" s="3">
        <v>301</v>
      </c>
      <c r="F311" s="3">
        <f t="shared" si="20"/>
        <v>146.55688825069683</v>
      </c>
      <c r="G311" s="3">
        <f t="shared" si="21"/>
        <v>31.121845924823226</v>
      </c>
      <c r="H311" s="3">
        <f t="shared" si="22"/>
        <v>100.06224066390041</v>
      </c>
      <c r="J311" s="3">
        <f t="shared" si="23"/>
        <v>609049.5427559449</v>
      </c>
      <c r="L311" s="3">
        <f t="shared" si="24"/>
        <v>16219.542755944887</v>
      </c>
    </row>
    <row r="312" spans="1:12" ht="15">
      <c r="A312" s="2">
        <v>39440</v>
      </c>
      <c r="B312" s="1">
        <v>608.4</v>
      </c>
      <c r="C312" s="1">
        <v>132.7</v>
      </c>
      <c r="D312" s="23">
        <v>261</v>
      </c>
      <c r="E312" s="3">
        <v>302</v>
      </c>
      <c r="F312" s="3">
        <f t="shared" si="20"/>
        <v>146.1273544093178</v>
      </c>
      <c r="G312" s="3">
        <f t="shared" si="21"/>
        <v>31.13231460674157</v>
      </c>
      <c r="H312" s="3">
        <f t="shared" si="22"/>
        <v>95.90879999999999</v>
      </c>
      <c r="J312" s="3">
        <f t="shared" si="23"/>
        <v>592027.1836228009</v>
      </c>
      <c r="L312" s="3">
        <f t="shared" si="24"/>
        <v>-802.8163771991385</v>
      </c>
    </row>
    <row r="313" spans="1:12" ht="15">
      <c r="A313" s="2">
        <v>39442</v>
      </c>
      <c r="B313" s="1">
        <v>605.2</v>
      </c>
      <c r="C313" s="1">
        <v>132.4</v>
      </c>
      <c r="D313" s="23">
        <v>271</v>
      </c>
      <c r="E313" s="3">
        <v>303</v>
      </c>
      <c r="F313" s="3">
        <f t="shared" si="20"/>
        <v>143.5907626561473</v>
      </c>
      <c r="G313" s="3">
        <f t="shared" si="21"/>
        <v>31.24919366993218</v>
      </c>
      <c r="H313" s="3">
        <f t="shared" si="22"/>
        <v>100.15578544061303</v>
      </c>
      <c r="J313" s="3">
        <f t="shared" si="23"/>
        <v>606712.2917584638</v>
      </c>
      <c r="L313" s="3">
        <f t="shared" si="24"/>
        <v>13882.291758463834</v>
      </c>
    </row>
    <row r="314" spans="1:12" ht="15">
      <c r="A314" s="2">
        <v>39443</v>
      </c>
      <c r="B314" s="1">
        <v>599</v>
      </c>
      <c r="C314" s="1">
        <v>132.4</v>
      </c>
      <c r="D314" s="23">
        <v>269.8</v>
      </c>
      <c r="E314" s="3">
        <v>304</v>
      </c>
      <c r="F314" s="3">
        <f t="shared" si="20"/>
        <v>142.87119960343685</v>
      </c>
      <c r="G314" s="3">
        <f t="shared" si="21"/>
        <v>31.32</v>
      </c>
      <c r="H314" s="3">
        <f t="shared" si="22"/>
        <v>96.03287084870848</v>
      </c>
      <c r="J314" s="3">
        <f t="shared" si="23"/>
        <v>589642.6829982707</v>
      </c>
      <c r="L314" s="3">
        <f t="shared" si="24"/>
        <v>-3187.3170017292723</v>
      </c>
    </row>
    <row r="315" spans="1:12" ht="15">
      <c r="A315" s="2">
        <v>39447</v>
      </c>
      <c r="B315" s="1">
        <v>569.05</v>
      </c>
      <c r="C315" s="1">
        <v>128.25</v>
      </c>
      <c r="D315" s="23">
        <v>267</v>
      </c>
      <c r="E315" s="3">
        <v>305</v>
      </c>
      <c r="F315" s="3">
        <f t="shared" si="20"/>
        <v>137.1325</v>
      </c>
      <c r="G315" s="3">
        <f t="shared" si="21"/>
        <v>30.338293051359514</v>
      </c>
      <c r="H315" s="3">
        <f t="shared" si="22"/>
        <v>95.45893254262415</v>
      </c>
      <c r="J315" s="3">
        <f t="shared" si="23"/>
        <v>579644.8162732157</v>
      </c>
      <c r="L315" s="3">
        <f t="shared" si="24"/>
        <v>-13185.183726784308</v>
      </c>
    </row>
    <row r="316" spans="1:12" ht="15">
      <c r="A316" s="2">
        <v>39448</v>
      </c>
      <c r="B316" s="1">
        <v>540.6</v>
      </c>
      <c r="C316" s="1">
        <v>128.15</v>
      </c>
      <c r="D316" s="23">
        <v>269</v>
      </c>
      <c r="E316" s="3">
        <v>306</v>
      </c>
      <c r="F316" s="3">
        <f t="shared" si="20"/>
        <v>137.13313417098675</v>
      </c>
      <c r="G316" s="3">
        <f t="shared" si="21"/>
        <v>31.295578947368423</v>
      </c>
      <c r="H316" s="3">
        <f t="shared" si="22"/>
        <v>97.18254681647939</v>
      </c>
      <c r="J316" s="3">
        <f t="shared" si="23"/>
        <v>588454.4793316411</v>
      </c>
      <c r="L316" s="3">
        <f t="shared" si="24"/>
        <v>-4375.520668358891</v>
      </c>
    </row>
    <row r="317" spans="1:12" ht="15">
      <c r="A317" s="2">
        <v>39449</v>
      </c>
      <c r="B317" s="1">
        <v>530</v>
      </c>
      <c r="C317" s="1">
        <v>129</v>
      </c>
      <c r="D317" s="23">
        <v>269</v>
      </c>
      <c r="E317" s="3">
        <v>307</v>
      </c>
      <c r="F317" s="3">
        <f t="shared" si="20"/>
        <v>141.51960784313724</v>
      </c>
      <c r="G317" s="3">
        <f t="shared" si="21"/>
        <v>31.527740928599297</v>
      </c>
      <c r="H317" s="3">
        <f t="shared" si="22"/>
        <v>96.46</v>
      </c>
      <c r="J317" s="3">
        <f t="shared" si="23"/>
        <v>590415.0897003359</v>
      </c>
      <c r="L317" s="3">
        <f t="shared" si="24"/>
        <v>-2414.9102996641304</v>
      </c>
    </row>
    <row r="318" spans="1:12" ht="15">
      <c r="A318" s="2">
        <v>39450</v>
      </c>
      <c r="B318" s="1">
        <v>556.5</v>
      </c>
      <c r="C318" s="1">
        <v>135.45</v>
      </c>
      <c r="D318" s="23">
        <v>271.4</v>
      </c>
      <c r="E318" s="3">
        <v>308</v>
      </c>
      <c r="F318" s="3">
        <f t="shared" si="20"/>
        <v>151.5675</v>
      </c>
      <c r="G318" s="3">
        <f t="shared" si="21"/>
        <v>32.885999999999996</v>
      </c>
      <c r="H318" s="3">
        <f t="shared" si="22"/>
        <v>97.3206096654275</v>
      </c>
      <c r="J318" s="3">
        <f t="shared" si="23"/>
        <v>606621.93866171</v>
      </c>
      <c r="L318" s="3">
        <f t="shared" si="24"/>
        <v>13791.93866171001</v>
      </c>
    </row>
    <row r="319" spans="1:12" ht="15">
      <c r="A319" s="2">
        <v>39451</v>
      </c>
      <c r="B319" s="1">
        <v>584.3</v>
      </c>
      <c r="C319" s="1">
        <v>134.7</v>
      </c>
      <c r="D319" s="23">
        <v>268.05</v>
      </c>
      <c r="E319" s="3">
        <v>309</v>
      </c>
      <c r="F319" s="3">
        <f t="shared" si="20"/>
        <v>151.5610152740341</v>
      </c>
      <c r="G319" s="3">
        <f t="shared" si="21"/>
        <v>31.146578073089703</v>
      </c>
      <c r="H319" s="3">
        <f t="shared" si="22"/>
        <v>95.26935519528372</v>
      </c>
      <c r="J319" s="3">
        <f t="shared" si="23"/>
        <v>594931.5922013484</v>
      </c>
      <c r="L319" s="3">
        <f t="shared" si="24"/>
        <v>2101.592201348394</v>
      </c>
    </row>
    <row r="320" spans="1:12" ht="15">
      <c r="A320" s="2">
        <v>39454</v>
      </c>
      <c r="B320" s="1">
        <v>599.9</v>
      </c>
      <c r="C320" s="1">
        <v>141.25</v>
      </c>
      <c r="D320" s="23">
        <v>270</v>
      </c>
      <c r="E320" s="3">
        <v>310</v>
      </c>
      <c r="F320" s="3">
        <f t="shared" si="20"/>
        <v>148.20394489132295</v>
      </c>
      <c r="G320" s="3">
        <f t="shared" si="21"/>
        <v>32.842984409799556</v>
      </c>
      <c r="H320" s="3">
        <f t="shared" si="22"/>
        <v>97.16172355903748</v>
      </c>
      <c r="J320" s="3">
        <f t="shared" si="23"/>
        <v>602536.807947072</v>
      </c>
      <c r="L320" s="3">
        <f t="shared" si="24"/>
        <v>9706.807947071968</v>
      </c>
    </row>
    <row r="321" spans="1:12" ht="15">
      <c r="A321" s="2">
        <v>39455</v>
      </c>
      <c r="B321" s="1">
        <v>610</v>
      </c>
      <c r="C321" s="1">
        <v>137</v>
      </c>
      <c r="D321" s="23">
        <v>271.05</v>
      </c>
      <c r="E321" s="3">
        <v>311</v>
      </c>
      <c r="F321" s="3">
        <f t="shared" si="20"/>
        <v>146.78029671611935</v>
      </c>
      <c r="G321" s="3">
        <f t="shared" si="21"/>
        <v>30.377628318584073</v>
      </c>
      <c r="H321" s="3">
        <f t="shared" si="22"/>
        <v>96.83512222222222</v>
      </c>
      <c r="J321" s="3">
        <f t="shared" si="23"/>
        <v>594876.0422421764</v>
      </c>
      <c r="L321" s="3">
        <f t="shared" si="24"/>
        <v>2046.042242176365</v>
      </c>
    </row>
    <row r="322" spans="1:12" ht="15">
      <c r="A322" s="2">
        <v>39456</v>
      </c>
      <c r="B322" s="1">
        <v>629</v>
      </c>
      <c r="C322" s="1">
        <v>130.15</v>
      </c>
      <c r="D322" s="23">
        <v>273.5</v>
      </c>
      <c r="E322" s="3">
        <v>312</v>
      </c>
      <c r="F322" s="3">
        <f t="shared" si="20"/>
        <v>148.8461475409836</v>
      </c>
      <c r="G322" s="3">
        <f t="shared" si="21"/>
        <v>29.754</v>
      </c>
      <c r="H322" s="3">
        <f t="shared" si="22"/>
        <v>97.33189448441246</v>
      </c>
      <c r="J322" s="3">
        <f t="shared" si="23"/>
        <v>597681.7254786334</v>
      </c>
      <c r="L322" s="3">
        <f t="shared" si="24"/>
        <v>4851.725478633423</v>
      </c>
    </row>
    <row r="323" spans="1:12" ht="15">
      <c r="A323" s="2">
        <v>39457</v>
      </c>
      <c r="B323" s="1">
        <v>619.95</v>
      </c>
      <c r="C323" s="1">
        <v>128</v>
      </c>
      <c r="D323" s="23">
        <v>270.5</v>
      </c>
      <c r="E323" s="3">
        <v>313</v>
      </c>
      <c r="F323" s="3">
        <f t="shared" si="20"/>
        <v>142.2731041335453</v>
      </c>
      <c r="G323" s="3">
        <f t="shared" si="21"/>
        <v>30.80261237034191</v>
      </c>
      <c r="H323" s="3">
        <f t="shared" si="22"/>
        <v>95.40193784277878</v>
      </c>
      <c r="J323" s="3">
        <f t="shared" si="23"/>
        <v>585486.0802453442</v>
      </c>
      <c r="L323" s="3">
        <f t="shared" si="24"/>
        <v>-7343.919754655799</v>
      </c>
    </row>
    <row r="324" spans="1:12" ht="15">
      <c r="A324" s="2">
        <v>39458</v>
      </c>
      <c r="B324" s="1">
        <v>609.8</v>
      </c>
      <c r="C324" s="1">
        <v>130.95</v>
      </c>
      <c r="D324" s="23">
        <v>270.5</v>
      </c>
      <c r="E324" s="3">
        <v>314</v>
      </c>
      <c r="F324" s="3">
        <f t="shared" si="20"/>
        <v>141.9866602145334</v>
      </c>
      <c r="G324" s="3">
        <f t="shared" si="21"/>
        <v>32.041828124999995</v>
      </c>
      <c r="H324" s="3">
        <f t="shared" si="22"/>
        <v>96.46</v>
      </c>
      <c r="J324" s="3">
        <f t="shared" si="23"/>
        <v>591910.3164645333</v>
      </c>
      <c r="L324" s="3">
        <f t="shared" si="24"/>
        <v>-919.6835354666691</v>
      </c>
    </row>
    <row r="325" spans="1:12" ht="15">
      <c r="A325" s="2">
        <v>39461</v>
      </c>
      <c r="B325" s="1">
        <v>621.8</v>
      </c>
      <c r="C325" s="1">
        <v>137.45</v>
      </c>
      <c r="D325" s="23">
        <v>269.5</v>
      </c>
      <c r="E325" s="3">
        <v>315</v>
      </c>
      <c r="F325" s="3">
        <f t="shared" si="20"/>
        <v>147.19060347654968</v>
      </c>
      <c r="G325" s="3">
        <f t="shared" si="21"/>
        <v>32.87463917525773</v>
      </c>
      <c r="H325" s="3">
        <f t="shared" si="22"/>
        <v>96.10340110905729</v>
      </c>
      <c r="J325" s="3">
        <f t="shared" si="23"/>
        <v>597353.4862632942</v>
      </c>
      <c r="L325" s="3">
        <f t="shared" si="24"/>
        <v>4523.486263294239</v>
      </c>
    </row>
    <row r="326" spans="1:12" ht="15">
      <c r="A326" s="2">
        <v>39462</v>
      </c>
      <c r="B326" s="1">
        <v>616</v>
      </c>
      <c r="C326" s="1">
        <v>133.6</v>
      </c>
      <c r="D326" s="23">
        <v>277.7</v>
      </c>
      <c r="E326" s="3">
        <v>316</v>
      </c>
      <c r="F326" s="3">
        <f t="shared" si="20"/>
        <v>143.00353811514955</v>
      </c>
      <c r="G326" s="3">
        <f t="shared" si="21"/>
        <v>30.44272098945071</v>
      </c>
      <c r="H326" s="3">
        <f t="shared" si="22"/>
        <v>99.39496103896103</v>
      </c>
      <c r="J326" s="3">
        <f t="shared" si="23"/>
        <v>601468.824249895</v>
      </c>
      <c r="L326" s="3">
        <f t="shared" si="24"/>
        <v>8638.824249895057</v>
      </c>
    </row>
    <row r="327" spans="1:12" ht="15">
      <c r="A327" s="2">
        <v>39463</v>
      </c>
      <c r="B327" s="1">
        <v>600</v>
      </c>
      <c r="C327" s="1">
        <v>129.9</v>
      </c>
      <c r="D327" s="23">
        <v>277.4</v>
      </c>
      <c r="E327" s="3">
        <v>317</v>
      </c>
      <c r="F327" s="3">
        <f t="shared" si="20"/>
        <v>140.60064935064935</v>
      </c>
      <c r="G327" s="3">
        <f t="shared" si="21"/>
        <v>30.452604790419166</v>
      </c>
      <c r="H327" s="3">
        <f t="shared" si="22"/>
        <v>96.35579402232625</v>
      </c>
      <c r="J327" s="3">
        <f t="shared" si="23"/>
        <v>586929.0350207927</v>
      </c>
      <c r="L327" s="3">
        <f t="shared" si="24"/>
        <v>-5900.96497920726</v>
      </c>
    </row>
    <row r="328" spans="1:12" ht="15">
      <c r="A328" s="2">
        <v>39464</v>
      </c>
      <c r="B328" s="1">
        <v>597</v>
      </c>
      <c r="C328" s="1">
        <v>131.9</v>
      </c>
      <c r="D328" s="23">
        <v>284.7</v>
      </c>
      <c r="E328" s="3">
        <v>318</v>
      </c>
      <c r="F328" s="3">
        <f t="shared" si="20"/>
        <v>143.62825</v>
      </c>
      <c r="G328" s="3">
        <f t="shared" si="21"/>
        <v>31.802217090069284</v>
      </c>
      <c r="H328" s="3">
        <f t="shared" si="22"/>
        <v>98.99842105263157</v>
      </c>
      <c r="J328" s="3">
        <f t="shared" si="23"/>
        <v>603226.3683906649</v>
      </c>
      <c r="L328" s="3">
        <f t="shared" si="24"/>
        <v>10396.368390664924</v>
      </c>
    </row>
    <row r="329" spans="1:12" ht="15">
      <c r="A329" s="2">
        <v>39465</v>
      </c>
      <c r="B329" s="1">
        <v>595</v>
      </c>
      <c r="C329" s="1">
        <v>131.6</v>
      </c>
      <c r="D329" s="23">
        <v>284.6</v>
      </c>
      <c r="E329" s="3">
        <v>319</v>
      </c>
      <c r="F329" s="3">
        <f t="shared" si="20"/>
        <v>143.86641541038526</v>
      </c>
      <c r="G329" s="3">
        <f t="shared" si="21"/>
        <v>31.248764215314626</v>
      </c>
      <c r="H329" s="3">
        <f t="shared" si="22"/>
        <v>96.4261187214612</v>
      </c>
      <c r="J329" s="3">
        <f t="shared" si="23"/>
        <v>592068.4187268594</v>
      </c>
      <c r="L329" s="3">
        <f t="shared" si="24"/>
        <v>-761.5812731406186</v>
      </c>
    </row>
    <row r="330" spans="1:12" ht="15">
      <c r="A330" s="2">
        <v>39468</v>
      </c>
      <c r="B330" s="1">
        <v>591.1</v>
      </c>
      <c r="C330" s="1">
        <v>128.95</v>
      </c>
      <c r="D330" s="23">
        <v>292.2</v>
      </c>
      <c r="E330" s="3">
        <v>320</v>
      </c>
      <c r="F330" s="3">
        <f t="shared" si="20"/>
        <v>143.40384033613446</v>
      </c>
      <c r="G330" s="3">
        <f t="shared" si="21"/>
        <v>30.68931610942249</v>
      </c>
      <c r="H330" s="3">
        <f t="shared" si="22"/>
        <v>99.03588193956428</v>
      </c>
      <c r="J330" s="3">
        <f t="shared" si="23"/>
        <v>600926.0003132366</v>
      </c>
      <c r="L330" s="3">
        <f t="shared" si="24"/>
        <v>8096.000313236611</v>
      </c>
    </row>
    <row r="331" spans="1:12" ht="15">
      <c r="A331" s="2">
        <v>39469</v>
      </c>
      <c r="B331" s="1">
        <v>579</v>
      </c>
      <c r="C331" s="1">
        <v>127.95</v>
      </c>
      <c r="D331" s="23">
        <v>288.8</v>
      </c>
      <c r="E331" s="3">
        <v>321</v>
      </c>
      <c r="F331" s="3">
        <f t="shared" si="20"/>
        <v>141.39511081035357</v>
      </c>
      <c r="G331" s="3">
        <f t="shared" si="21"/>
        <v>31.07711516091509</v>
      </c>
      <c r="H331" s="3">
        <f t="shared" si="22"/>
        <v>95.33760438056126</v>
      </c>
      <c r="J331" s="3">
        <f t="shared" si="23"/>
        <v>584899.7586544288</v>
      </c>
      <c r="L331" s="3">
        <f t="shared" si="24"/>
        <v>-7930.241345571238</v>
      </c>
    </row>
    <row r="332" spans="1:12" ht="15">
      <c r="A332" s="2">
        <v>39470</v>
      </c>
      <c r="B332" s="1">
        <v>573.05</v>
      </c>
      <c r="C332" s="1">
        <v>127.7</v>
      </c>
      <c r="D332" s="23">
        <v>289.95</v>
      </c>
      <c r="E332" s="3">
        <v>322</v>
      </c>
      <c r="F332" s="3">
        <f aca="true" t="shared" si="25" ref="F332:F395">$B$504*B332/B331</f>
        <v>142.86661053540584</v>
      </c>
      <c r="G332" s="3">
        <f aca="true" t="shared" si="26" ref="G332:G395">$C$504*C332/C331</f>
        <v>31.258804220398595</v>
      </c>
      <c r="H332" s="3">
        <f aca="true" t="shared" si="27" ref="H332:H395">$D$504*D332/D331</f>
        <v>96.84410318559556</v>
      </c>
      <c r="J332" s="3">
        <f aca="true" t="shared" si="28" ref="J332:J395">$L$2*F332+$L$3*G332+$L$4*H332</f>
        <v>592760.6317185853</v>
      </c>
      <c r="L332" s="3">
        <f aca="true" t="shared" si="29" ref="L332:L395">J332-$I$5</f>
        <v>-69.36828141473234</v>
      </c>
    </row>
    <row r="333" spans="1:12" ht="15">
      <c r="A333" s="2">
        <v>39471</v>
      </c>
      <c r="B333" s="1">
        <v>575</v>
      </c>
      <c r="C333" s="1">
        <v>130</v>
      </c>
      <c r="D333" s="23">
        <v>286.75</v>
      </c>
      <c r="E333" s="3">
        <v>323</v>
      </c>
      <c r="F333" s="3">
        <f t="shared" si="25"/>
        <v>144.84120059331647</v>
      </c>
      <c r="G333" s="3">
        <f t="shared" si="26"/>
        <v>31.88410336726703</v>
      </c>
      <c r="H333" s="3">
        <f t="shared" si="27"/>
        <v>95.39543024659424</v>
      </c>
      <c r="J333" s="3">
        <f t="shared" si="28"/>
        <v>590191.1283142276</v>
      </c>
      <c r="L333" s="3">
        <f t="shared" si="29"/>
        <v>-2638.8716857724357</v>
      </c>
    </row>
    <row r="334" spans="1:12" ht="15">
      <c r="A334" s="2">
        <v>39472</v>
      </c>
      <c r="B334" s="1">
        <v>577.55</v>
      </c>
      <c r="C334" s="1">
        <v>127.5</v>
      </c>
      <c r="D334" s="23">
        <v>286.5</v>
      </c>
      <c r="E334" s="3">
        <v>324</v>
      </c>
      <c r="F334" s="3">
        <f t="shared" si="25"/>
        <v>144.9901608695652</v>
      </c>
      <c r="G334" s="3">
        <f t="shared" si="26"/>
        <v>30.71769230769231</v>
      </c>
      <c r="H334" s="3">
        <f t="shared" si="27"/>
        <v>96.37590235396686</v>
      </c>
      <c r="J334" s="3">
        <f t="shared" si="28"/>
        <v>591929.1549008173</v>
      </c>
      <c r="L334" s="3">
        <f t="shared" si="29"/>
        <v>-900.845099182683</v>
      </c>
    </row>
    <row r="335" spans="1:12" ht="15">
      <c r="A335" s="2">
        <v>39475</v>
      </c>
      <c r="B335" s="1">
        <v>585</v>
      </c>
      <c r="C335" s="1">
        <v>123.75</v>
      </c>
      <c r="D335" s="23">
        <v>285.25</v>
      </c>
      <c r="E335" s="3">
        <v>325</v>
      </c>
      <c r="F335" s="3">
        <f t="shared" si="25"/>
        <v>146.21201627564713</v>
      </c>
      <c r="G335" s="3">
        <f t="shared" si="26"/>
        <v>30.398823529411764</v>
      </c>
      <c r="H335" s="3">
        <f t="shared" si="27"/>
        <v>96.03914485165792</v>
      </c>
      <c r="J335" s="3">
        <f t="shared" si="28"/>
        <v>591166.2427411024</v>
      </c>
      <c r="L335" s="3">
        <f t="shared" si="29"/>
        <v>-1663.7572588976473</v>
      </c>
    </row>
    <row r="336" spans="1:12" ht="15">
      <c r="A336" s="2">
        <v>39476</v>
      </c>
      <c r="B336" s="1">
        <v>588</v>
      </c>
      <c r="C336" s="1">
        <v>126.85</v>
      </c>
      <c r="D336" s="23">
        <v>290.85</v>
      </c>
      <c r="E336" s="3">
        <v>326</v>
      </c>
      <c r="F336" s="3">
        <f t="shared" si="25"/>
        <v>145.09025641025642</v>
      </c>
      <c r="G336" s="3">
        <f t="shared" si="26"/>
        <v>32.10458181818182</v>
      </c>
      <c r="H336" s="3">
        <f t="shared" si="27"/>
        <v>98.35369325153374</v>
      </c>
      <c r="J336" s="3">
        <f t="shared" si="28"/>
        <v>602714.193052755</v>
      </c>
      <c r="L336" s="3">
        <f t="shared" si="29"/>
        <v>9884.19305275497</v>
      </c>
    </row>
    <row r="337" spans="1:12" ht="15">
      <c r="A337" s="2">
        <v>39477</v>
      </c>
      <c r="B337" s="1">
        <v>582.1</v>
      </c>
      <c r="C337" s="1">
        <v>126.8</v>
      </c>
      <c r="D337" s="23">
        <v>294</v>
      </c>
      <c r="E337" s="3">
        <v>327</v>
      </c>
      <c r="F337" s="3">
        <f t="shared" si="25"/>
        <v>142.9015901360544</v>
      </c>
      <c r="G337" s="3">
        <f t="shared" si="26"/>
        <v>31.30765471028774</v>
      </c>
      <c r="H337" s="3">
        <f t="shared" si="27"/>
        <v>97.5046931407942</v>
      </c>
      <c r="J337" s="3">
        <f t="shared" si="28"/>
        <v>595535.6721198068</v>
      </c>
      <c r="L337" s="3">
        <f t="shared" si="29"/>
        <v>2705.6721198067535</v>
      </c>
    </row>
    <row r="338" spans="1:12" ht="15">
      <c r="A338" s="2">
        <v>39478</v>
      </c>
      <c r="B338" s="1">
        <v>580</v>
      </c>
      <c r="C338" s="1">
        <v>124.7</v>
      </c>
      <c r="D338" s="23">
        <v>293.35</v>
      </c>
      <c r="E338" s="3">
        <v>328</v>
      </c>
      <c r="F338" s="3">
        <f t="shared" si="25"/>
        <v>143.8292389623776</v>
      </c>
      <c r="G338" s="3">
        <f t="shared" si="26"/>
        <v>30.801293375394323</v>
      </c>
      <c r="H338" s="3">
        <f t="shared" si="27"/>
        <v>96.2467380952381</v>
      </c>
      <c r="J338" s="3">
        <f t="shared" si="28"/>
        <v>590418.7780941187</v>
      </c>
      <c r="L338" s="3">
        <f t="shared" si="29"/>
        <v>-2411.221905881306</v>
      </c>
    </row>
    <row r="339" spans="1:12" ht="15">
      <c r="A339" s="2">
        <v>39479</v>
      </c>
      <c r="B339" s="1">
        <v>573</v>
      </c>
      <c r="C339" s="1">
        <v>124.25</v>
      </c>
      <c r="D339" s="23">
        <v>293.75</v>
      </c>
      <c r="E339" s="3">
        <v>329</v>
      </c>
      <c r="F339" s="3">
        <f t="shared" si="25"/>
        <v>142.6078448275862</v>
      </c>
      <c r="G339" s="3">
        <f t="shared" si="26"/>
        <v>31.206976744186047</v>
      </c>
      <c r="H339" s="3">
        <f t="shared" si="27"/>
        <v>96.59152889040394</v>
      </c>
      <c r="J339" s="3">
        <f t="shared" si="28"/>
        <v>591387.913877574</v>
      </c>
      <c r="L339" s="3">
        <f t="shared" si="29"/>
        <v>-1442.0861224259716</v>
      </c>
    </row>
    <row r="340" spans="1:12" ht="15">
      <c r="A340" s="2">
        <v>39482</v>
      </c>
      <c r="B340" s="1">
        <v>571.9</v>
      </c>
      <c r="C340" s="1">
        <v>123.2</v>
      </c>
      <c r="D340" s="23">
        <v>290.9</v>
      </c>
      <c r="E340" s="3">
        <v>330</v>
      </c>
      <c r="F340" s="3">
        <f t="shared" si="25"/>
        <v>144.07288830715532</v>
      </c>
      <c r="G340" s="3">
        <f t="shared" si="26"/>
        <v>31.055323943661975</v>
      </c>
      <c r="H340" s="3">
        <f t="shared" si="27"/>
        <v>95.52413276595743</v>
      </c>
      <c r="J340" s="3">
        <f t="shared" si="28"/>
        <v>588280.067258309</v>
      </c>
      <c r="L340" s="3">
        <f t="shared" si="29"/>
        <v>-4549.932741691009</v>
      </c>
    </row>
    <row r="341" spans="1:12" ht="15">
      <c r="A341" s="2">
        <v>39484</v>
      </c>
      <c r="B341" s="1">
        <v>579.8</v>
      </c>
      <c r="C341" s="1">
        <v>125.5</v>
      </c>
      <c r="D341" s="23">
        <v>297.5</v>
      </c>
      <c r="E341" s="3">
        <v>331</v>
      </c>
      <c r="F341" s="3">
        <f t="shared" si="25"/>
        <v>146.3439937051932</v>
      </c>
      <c r="G341" s="3">
        <f t="shared" si="26"/>
        <v>31.90470779220779</v>
      </c>
      <c r="H341" s="3">
        <f t="shared" si="27"/>
        <v>98.64850464077003</v>
      </c>
      <c r="J341" s="3">
        <f t="shared" si="28"/>
        <v>604747.4278526889</v>
      </c>
      <c r="L341" s="3">
        <f t="shared" si="29"/>
        <v>11917.42785268894</v>
      </c>
    </row>
    <row r="342" spans="1:12" ht="15">
      <c r="A342" s="2">
        <v>39485</v>
      </c>
      <c r="B342" s="1">
        <v>579</v>
      </c>
      <c r="C342" s="1">
        <v>124.65</v>
      </c>
      <c r="D342" s="23">
        <v>292</v>
      </c>
      <c r="E342" s="3">
        <v>332</v>
      </c>
      <c r="F342" s="3">
        <f t="shared" si="25"/>
        <v>144.1508278716799</v>
      </c>
      <c r="G342" s="3">
        <f t="shared" si="26"/>
        <v>31.10787250996016</v>
      </c>
      <c r="H342" s="3">
        <f t="shared" si="27"/>
        <v>94.67670588235293</v>
      </c>
      <c r="J342" s="3">
        <f t="shared" si="28"/>
        <v>585073.396421012</v>
      </c>
      <c r="L342" s="3">
        <f t="shared" si="29"/>
        <v>-7756.603578987997</v>
      </c>
    </row>
    <row r="343" spans="1:12" ht="15">
      <c r="A343" s="2">
        <v>39486</v>
      </c>
      <c r="B343" s="1">
        <v>578.5</v>
      </c>
      <c r="C343" s="1">
        <v>126.65</v>
      </c>
      <c r="D343" s="23">
        <v>294</v>
      </c>
      <c r="E343" s="3">
        <v>333</v>
      </c>
      <c r="F343" s="3">
        <f t="shared" si="25"/>
        <v>144.22534542314332</v>
      </c>
      <c r="G343" s="3">
        <f t="shared" si="26"/>
        <v>31.822527075812275</v>
      </c>
      <c r="H343" s="3">
        <f t="shared" si="27"/>
        <v>97.12068493150684</v>
      </c>
      <c r="J343" s="3">
        <f t="shared" si="28"/>
        <v>596353.1393007953</v>
      </c>
      <c r="L343" s="3">
        <f t="shared" si="29"/>
        <v>3523.139300795272</v>
      </c>
    </row>
    <row r="344" spans="1:12" ht="15">
      <c r="A344" s="2">
        <v>39489</v>
      </c>
      <c r="B344" s="1">
        <v>574.5</v>
      </c>
      <c r="C344" s="1">
        <v>126.75</v>
      </c>
      <c r="D344" s="23">
        <v>293.4</v>
      </c>
      <c r="E344" s="3">
        <v>334</v>
      </c>
      <c r="F344" s="3">
        <f t="shared" si="25"/>
        <v>143.3519014693172</v>
      </c>
      <c r="G344" s="3">
        <f t="shared" si="26"/>
        <v>31.34472956968022</v>
      </c>
      <c r="H344" s="3">
        <f t="shared" si="27"/>
        <v>96.26314285714285</v>
      </c>
      <c r="J344" s="3">
        <f t="shared" si="28"/>
        <v>591093.9320372491</v>
      </c>
      <c r="L344" s="3">
        <f t="shared" si="29"/>
        <v>-1736.067962750909</v>
      </c>
    </row>
    <row r="345" spans="1:12" ht="15">
      <c r="A345" s="2">
        <v>39490</v>
      </c>
      <c r="B345" s="1">
        <v>583.75</v>
      </c>
      <c r="C345" s="1">
        <v>128.75</v>
      </c>
      <c r="D345" s="23">
        <v>292.75</v>
      </c>
      <c r="E345" s="3">
        <v>335</v>
      </c>
      <c r="F345" s="3">
        <f t="shared" si="25"/>
        <v>146.67417319408182</v>
      </c>
      <c r="G345" s="3">
        <f t="shared" si="26"/>
        <v>31.81420118343195</v>
      </c>
      <c r="H345" s="3">
        <f t="shared" si="27"/>
        <v>96.24630197682345</v>
      </c>
      <c r="J345" s="3">
        <f t="shared" si="28"/>
        <v>595287.7834682395</v>
      </c>
      <c r="L345" s="3">
        <f t="shared" si="29"/>
        <v>2457.783468239475</v>
      </c>
    </row>
    <row r="346" spans="1:12" ht="15">
      <c r="A346" s="2">
        <v>39491</v>
      </c>
      <c r="B346" s="1">
        <v>582</v>
      </c>
      <c r="C346" s="1">
        <v>127</v>
      </c>
      <c r="D346" s="23">
        <v>307.35</v>
      </c>
      <c r="E346" s="3">
        <v>336</v>
      </c>
      <c r="F346" s="3">
        <f t="shared" si="25"/>
        <v>143.91725910064238</v>
      </c>
      <c r="G346" s="3">
        <f t="shared" si="26"/>
        <v>30.894291262135923</v>
      </c>
      <c r="H346" s="3">
        <f t="shared" si="27"/>
        <v>101.2706438941076</v>
      </c>
      <c r="J346" s="3">
        <f t="shared" si="28"/>
        <v>610788.4172013446</v>
      </c>
      <c r="L346" s="3">
        <f t="shared" si="29"/>
        <v>17958.417201344622</v>
      </c>
    </row>
    <row r="347" spans="1:12" ht="15">
      <c r="A347" s="2">
        <v>39492</v>
      </c>
      <c r="B347" s="1">
        <v>581.9</v>
      </c>
      <c r="C347" s="1">
        <v>126.3</v>
      </c>
      <c r="D347" s="23">
        <v>315.3</v>
      </c>
      <c r="E347" s="3">
        <v>337</v>
      </c>
      <c r="F347" s="3">
        <f t="shared" si="25"/>
        <v>144.32519759450173</v>
      </c>
      <c r="G347" s="3">
        <f t="shared" si="26"/>
        <v>31.147370078740156</v>
      </c>
      <c r="H347" s="3">
        <f t="shared" si="27"/>
        <v>98.95506100536846</v>
      </c>
      <c r="J347" s="3">
        <f t="shared" si="28"/>
        <v>602440.1817734559</v>
      </c>
      <c r="L347" s="3">
        <f t="shared" si="29"/>
        <v>9610.18177345593</v>
      </c>
    </row>
    <row r="348" spans="1:12" ht="15">
      <c r="A348" s="2">
        <v>39493</v>
      </c>
      <c r="B348" s="1">
        <v>581</v>
      </c>
      <c r="C348" s="1">
        <v>126.25</v>
      </c>
      <c r="D348" s="23">
        <v>323</v>
      </c>
      <c r="E348" s="3">
        <v>338</v>
      </c>
      <c r="F348" s="3">
        <f t="shared" si="25"/>
        <v>144.12673998968893</v>
      </c>
      <c r="G348" s="3">
        <f t="shared" si="26"/>
        <v>31.307600950118765</v>
      </c>
      <c r="H348" s="3">
        <f t="shared" si="27"/>
        <v>98.81566761814145</v>
      </c>
      <c r="J348" s="3">
        <f t="shared" si="28"/>
        <v>602004.6123624922</v>
      </c>
      <c r="L348" s="3">
        <f t="shared" si="29"/>
        <v>9174.612362492247</v>
      </c>
    </row>
    <row r="349" spans="1:12" ht="15">
      <c r="A349" s="2">
        <v>39497</v>
      </c>
      <c r="B349" s="1">
        <v>584</v>
      </c>
      <c r="C349" s="1">
        <v>125</v>
      </c>
      <c r="D349" s="23">
        <v>320</v>
      </c>
      <c r="E349" s="3">
        <v>339</v>
      </c>
      <c r="F349" s="3">
        <f t="shared" si="25"/>
        <v>145.09535283993114</v>
      </c>
      <c r="G349" s="3">
        <f t="shared" si="26"/>
        <v>31.00990099009901</v>
      </c>
      <c r="H349" s="3">
        <f t="shared" si="27"/>
        <v>95.5640866873065</v>
      </c>
      <c r="J349" s="3">
        <f t="shared" si="28"/>
        <v>589371.5015693551</v>
      </c>
      <c r="L349" s="3">
        <f t="shared" si="29"/>
        <v>-3458.4984306448605</v>
      </c>
    </row>
    <row r="350" spans="1:12" ht="15">
      <c r="A350" s="2">
        <v>39498</v>
      </c>
      <c r="B350" s="1">
        <v>580</v>
      </c>
      <c r="C350" s="1">
        <v>126.9</v>
      </c>
      <c r="D350" s="23">
        <v>318.5</v>
      </c>
      <c r="E350" s="3">
        <v>340</v>
      </c>
      <c r="F350" s="3">
        <f t="shared" si="25"/>
        <v>143.361301369863</v>
      </c>
      <c r="G350" s="3">
        <f t="shared" si="26"/>
        <v>31.796064</v>
      </c>
      <c r="H350" s="3">
        <f t="shared" si="27"/>
        <v>96.00784374999999</v>
      </c>
      <c r="J350" s="3">
        <f t="shared" si="28"/>
        <v>590984.8043698629</v>
      </c>
      <c r="L350" s="3">
        <f t="shared" si="29"/>
        <v>-1845.1956301371101</v>
      </c>
    </row>
    <row r="351" spans="1:12" ht="15">
      <c r="A351" s="2">
        <v>39499</v>
      </c>
      <c r="B351" s="1">
        <v>600</v>
      </c>
      <c r="C351" s="1">
        <v>127.5</v>
      </c>
      <c r="D351" s="23">
        <v>339.15</v>
      </c>
      <c r="E351" s="3">
        <v>341</v>
      </c>
      <c r="F351" s="3">
        <f t="shared" si="25"/>
        <v>149.32758620689654</v>
      </c>
      <c r="G351" s="3">
        <f t="shared" si="26"/>
        <v>31.46808510638298</v>
      </c>
      <c r="H351" s="3">
        <f t="shared" si="27"/>
        <v>102.71399999999998</v>
      </c>
      <c r="J351" s="3">
        <f t="shared" si="28"/>
        <v>623119.7564196624</v>
      </c>
      <c r="L351" s="3">
        <f t="shared" si="29"/>
        <v>30289.756419662386</v>
      </c>
    </row>
    <row r="352" spans="1:12" ht="15">
      <c r="A352" s="2">
        <v>39500</v>
      </c>
      <c r="B352" s="1">
        <v>570</v>
      </c>
      <c r="C352" s="1">
        <v>133.8</v>
      </c>
      <c r="D352" s="23">
        <v>332.9</v>
      </c>
      <c r="E352" s="3">
        <v>342</v>
      </c>
      <c r="F352" s="3">
        <f t="shared" si="25"/>
        <v>137.1325</v>
      </c>
      <c r="G352" s="3">
        <f t="shared" si="26"/>
        <v>32.86757647058823</v>
      </c>
      <c r="H352" s="3">
        <f t="shared" si="27"/>
        <v>94.68239422084623</v>
      </c>
      <c r="J352" s="3">
        <f t="shared" si="28"/>
        <v>581597.2298245614</v>
      </c>
      <c r="L352" s="3">
        <f t="shared" si="29"/>
        <v>-11232.770175438607</v>
      </c>
    </row>
    <row r="353" spans="1:12" ht="15">
      <c r="A353" s="2">
        <v>39503</v>
      </c>
      <c r="B353" s="1">
        <v>560.25</v>
      </c>
      <c r="C353" s="1">
        <v>134</v>
      </c>
      <c r="D353" s="23">
        <v>333</v>
      </c>
      <c r="E353" s="3">
        <v>343</v>
      </c>
      <c r="F353" s="3">
        <f t="shared" si="25"/>
        <v>141.88085526315788</v>
      </c>
      <c r="G353" s="3">
        <f t="shared" si="26"/>
        <v>31.366816143497758</v>
      </c>
      <c r="H353" s="3">
        <f t="shared" si="27"/>
        <v>96.48897566836888</v>
      </c>
      <c r="J353" s="3">
        <f t="shared" si="28"/>
        <v>590570.3902236288</v>
      </c>
      <c r="L353" s="3">
        <f t="shared" si="29"/>
        <v>-2259.6097763711587</v>
      </c>
    </row>
    <row r="354" spans="1:12" ht="15">
      <c r="A354" s="2">
        <v>39504</v>
      </c>
      <c r="B354" s="1">
        <v>564.95</v>
      </c>
      <c r="C354" s="1">
        <v>137</v>
      </c>
      <c r="D354" s="23">
        <v>337.5</v>
      </c>
      <c r="E354" s="3">
        <v>344</v>
      </c>
      <c r="F354" s="3">
        <f t="shared" si="25"/>
        <v>145.56096831771532</v>
      </c>
      <c r="G354" s="3">
        <f t="shared" si="26"/>
        <v>32.02119402985075</v>
      </c>
      <c r="H354" s="3">
        <f t="shared" si="27"/>
        <v>97.7635135135135</v>
      </c>
      <c r="J354" s="3">
        <f t="shared" si="28"/>
        <v>600657.4104314708</v>
      </c>
      <c r="L354" s="3">
        <f t="shared" si="29"/>
        <v>7827.410431470838</v>
      </c>
    </row>
    <row r="355" spans="1:12" ht="15">
      <c r="A355" s="2">
        <v>39505</v>
      </c>
      <c r="B355" s="1">
        <v>563.9</v>
      </c>
      <c r="C355" s="1">
        <v>139.25</v>
      </c>
      <c r="D355" s="23">
        <v>343.9</v>
      </c>
      <c r="E355" s="3">
        <v>345</v>
      </c>
      <c r="F355" s="3">
        <f t="shared" si="25"/>
        <v>144.08171519603502</v>
      </c>
      <c r="G355" s="3">
        <f t="shared" si="26"/>
        <v>31.8343795620438</v>
      </c>
      <c r="H355" s="3">
        <f t="shared" si="27"/>
        <v>98.2891674074074</v>
      </c>
      <c r="J355" s="3">
        <f t="shared" si="28"/>
        <v>600907.1439497522</v>
      </c>
      <c r="L355" s="3">
        <f t="shared" si="29"/>
        <v>8077.143949752208</v>
      </c>
    </row>
    <row r="356" spans="1:12" ht="15">
      <c r="A356" s="2">
        <v>39506</v>
      </c>
      <c r="B356" s="1">
        <v>561.5</v>
      </c>
      <c r="C356" s="1">
        <v>141.7</v>
      </c>
      <c r="D356" s="23">
        <v>334.15</v>
      </c>
      <c r="E356" s="3">
        <v>346</v>
      </c>
      <c r="F356" s="3">
        <f t="shared" si="25"/>
        <v>143.7356357510197</v>
      </c>
      <c r="G356" s="3">
        <f t="shared" si="26"/>
        <v>31.871052064631957</v>
      </c>
      <c r="H356" s="3">
        <f t="shared" si="27"/>
        <v>93.72523698749636</v>
      </c>
      <c r="J356" s="3">
        <f t="shared" si="28"/>
        <v>582378.6878302691</v>
      </c>
      <c r="L356" s="3">
        <f t="shared" si="29"/>
        <v>-10451.312169730896</v>
      </c>
    </row>
    <row r="357" spans="1:12" ht="15">
      <c r="A357" s="2">
        <v>39507</v>
      </c>
      <c r="B357" s="1">
        <v>553.55</v>
      </c>
      <c r="C357" s="1">
        <v>145.5</v>
      </c>
      <c r="D357" s="23">
        <v>334.55</v>
      </c>
      <c r="E357" s="3">
        <v>347</v>
      </c>
      <c r="F357" s="3">
        <f t="shared" si="25"/>
        <v>142.30621994657167</v>
      </c>
      <c r="G357" s="3">
        <f t="shared" si="26"/>
        <v>32.15991531404376</v>
      </c>
      <c r="H357" s="3">
        <f t="shared" si="27"/>
        <v>96.57546910070329</v>
      </c>
      <c r="J357" s="3">
        <f t="shared" si="28"/>
        <v>592927.9269774724</v>
      </c>
      <c r="L357" s="3">
        <f t="shared" si="29"/>
        <v>97.9269774723798</v>
      </c>
    </row>
    <row r="358" spans="1:12" ht="15">
      <c r="A358" s="2">
        <v>39511</v>
      </c>
      <c r="B358" s="1">
        <v>548.9</v>
      </c>
      <c r="C358" s="1">
        <v>152.75</v>
      </c>
      <c r="D358" s="23">
        <v>322.05</v>
      </c>
      <c r="E358" s="3">
        <v>348</v>
      </c>
      <c r="F358" s="3">
        <f t="shared" si="25"/>
        <v>143.13741306115077</v>
      </c>
      <c r="G358" s="3">
        <f t="shared" si="26"/>
        <v>32.88061855670103</v>
      </c>
      <c r="H358" s="3">
        <f t="shared" si="27"/>
        <v>92.85590494694365</v>
      </c>
      <c r="J358" s="3">
        <f t="shared" si="28"/>
        <v>580322.2699623274</v>
      </c>
      <c r="L358" s="3">
        <f t="shared" si="29"/>
        <v>-12507.730037672562</v>
      </c>
    </row>
    <row r="359" spans="1:12" ht="15">
      <c r="A359" s="2">
        <v>39513</v>
      </c>
      <c r="B359" s="1">
        <v>564.1</v>
      </c>
      <c r="C359" s="1">
        <v>154.5</v>
      </c>
      <c r="D359" s="23">
        <v>323</v>
      </c>
      <c r="E359" s="3">
        <v>349</v>
      </c>
      <c r="F359" s="3">
        <f t="shared" si="25"/>
        <v>148.34730369830572</v>
      </c>
      <c r="G359" s="3">
        <f t="shared" si="26"/>
        <v>31.678821603927986</v>
      </c>
      <c r="H359" s="3">
        <f t="shared" si="27"/>
        <v>96.74454277286135</v>
      </c>
      <c r="J359" s="3">
        <f t="shared" si="28"/>
        <v>598683.1179976071</v>
      </c>
      <c r="L359" s="3">
        <f t="shared" si="29"/>
        <v>5853.1179976071</v>
      </c>
    </row>
    <row r="360" spans="1:12" ht="15">
      <c r="A360" s="2">
        <v>39514</v>
      </c>
      <c r="B360" s="1">
        <v>558.8</v>
      </c>
      <c r="C360" s="1">
        <v>151.55</v>
      </c>
      <c r="D360" s="23">
        <v>322.5</v>
      </c>
      <c r="E360" s="3">
        <v>350</v>
      </c>
      <c r="F360" s="3">
        <f t="shared" si="25"/>
        <v>142.9937599716362</v>
      </c>
      <c r="G360" s="3">
        <f t="shared" si="26"/>
        <v>30.721980582524274</v>
      </c>
      <c r="H360" s="3">
        <f t="shared" si="27"/>
        <v>96.31068111455107</v>
      </c>
      <c r="J360" s="3">
        <f t="shared" si="28"/>
        <v>589680.4455948891</v>
      </c>
      <c r="L360" s="3">
        <f t="shared" si="29"/>
        <v>-3149.554405110888</v>
      </c>
    </row>
    <row r="361" spans="1:12" ht="15">
      <c r="A361" s="2">
        <v>39517</v>
      </c>
      <c r="B361" s="1">
        <v>551</v>
      </c>
      <c r="C361" s="1">
        <v>156.45</v>
      </c>
      <c r="D361" s="23">
        <v>325.8</v>
      </c>
      <c r="E361" s="3">
        <v>351</v>
      </c>
      <c r="F361" s="3">
        <f t="shared" si="25"/>
        <v>142.33509305654974</v>
      </c>
      <c r="G361" s="3">
        <f t="shared" si="26"/>
        <v>32.33265588914549</v>
      </c>
      <c r="H361" s="3">
        <f t="shared" si="27"/>
        <v>97.44703255813953</v>
      </c>
      <c r="J361" s="3">
        <f t="shared" si="28"/>
        <v>596788.5350673988</v>
      </c>
      <c r="L361" s="3">
        <f t="shared" si="29"/>
        <v>3958.5350673987996</v>
      </c>
    </row>
    <row r="362" spans="1:12" ht="15">
      <c r="A362" s="2">
        <v>39518</v>
      </c>
      <c r="B362" s="1">
        <v>560</v>
      </c>
      <c r="C362" s="1">
        <v>155.5</v>
      </c>
      <c r="D362" s="23">
        <v>326</v>
      </c>
      <c r="E362" s="3">
        <v>352</v>
      </c>
      <c r="F362" s="3">
        <f t="shared" si="25"/>
        <v>146.70780399274048</v>
      </c>
      <c r="G362" s="3">
        <f t="shared" si="26"/>
        <v>31.12981783317354</v>
      </c>
      <c r="H362" s="3">
        <f t="shared" si="27"/>
        <v>96.51921424186617</v>
      </c>
      <c r="J362" s="3">
        <f t="shared" si="28"/>
        <v>595044.2966265522</v>
      </c>
      <c r="L362" s="3">
        <f t="shared" si="29"/>
        <v>2214.296626552241</v>
      </c>
    </row>
    <row r="363" spans="1:12" ht="15">
      <c r="A363" s="2">
        <v>39519</v>
      </c>
      <c r="B363" s="1">
        <v>554</v>
      </c>
      <c r="C363" s="1">
        <v>155.5</v>
      </c>
      <c r="D363" s="23">
        <v>325.7</v>
      </c>
      <c r="E363" s="3">
        <v>353</v>
      </c>
      <c r="F363" s="3">
        <f t="shared" si="25"/>
        <v>142.80339285714285</v>
      </c>
      <c r="G363" s="3">
        <f t="shared" si="26"/>
        <v>31.32</v>
      </c>
      <c r="H363" s="3">
        <f t="shared" si="27"/>
        <v>96.37123312883435</v>
      </c>
      <c r="J363" s="3">
        <f t="shared" si="28"/>
        <v>590928.3253724802</v>
      </c>
      <c r="L363" s="3">
        <f t="shared" si="29"/>
        <v>-1901.6746275197947</v>
      </c>
    </row>
    <row r="364" spans="1:12" ht="15">
      <c r="A364" s="2">
        <v>39520</v>
      </c>
      <c r="B364" s="1">
        <v>546</v>
      </c>
      <c r="C364" s="1">
        <v>153.6</v>
      </c>
      <c r="D364" s="23">
        <v>324.4</v>
      </c>
      <c r="E364" s="3">
        <v>354</v>
      </c>
      <c r="F364" s="3">
        <f t="shared" si="25"/>
        <v>142.26552346570395</v>
      </c>
      <c r="G364" s="3">
        <f t="shared" si="26"/>
        <v>30.937311897106106</v>
      </c>
      <c r="H364" s="3">
        <f t="shared" si="27"/>
        <v>96.07498925391464</v>
      </c>
      <c r="J364" s="3">
        <f t="shared" si="28"/>
        <v>588440.1042755747</v>
      </c>
      <c r="L364" s="3">
        <f t="shared" si="29"/>
        <v>-4389.895724425325</v>
      </c>
    </row>
    <row r="365" spans="1:12" ht="15">
      <c r="A365" s="2">
        <v>39521</v>
      </c>
      <c r="B365" s="1">
        <v>544</v>
      </c>
      <c r="C365" s="1">
        <v>151</v>
      </c>
      <c r="D365" s="23">
        <v>347.4</v>
      </c>
      <c r="E365" s="3">
        <v>355</v>
      </c>
      <c r="F365" s="3">
        <f t="shared" si="25"/>
        <v>143.8212454212454</v>
      </c>
      <c r="G365" s="3">
        <f t="shared" si="26"/>
        <v>30.78984375</v>
      </c>
      <c r="H365" s="3">
        <f t="shared" si="27"/>
        <v>103.29902589395807</v>
      </c>
      <c r="J365" s="3">
        <f t="shared" si="28"/>
        <v>618597.0364970777</v>
      </c>
      <c r="L365" s="3">
        <f t="shared" si="29"/>
        <v>25767.03649707767</v>
      </c>
    </row>
    <row r="366" spans="1:12" ht="15">
      <c r="A366" s="2">
        <v>39524</v>
      </c>
      <c r="B366" s="1">
        <v>538</v>
      </c>
      <c r="C366" s="1">
        <v>144.9</v>
      </c>
      <c r="D366" s="23">
        <v>358.75</v>
      </c>
      <c r="E366" s="3">
        <v>356</v>
      </c>
      <c r="F366" s="3">
        <f t="shared" si="25"/>
        <v>142.7579044117647</v>
      </c>
      <c r="G366" s="3">
        <f t="shared" si="26"/>
        <v>30.05475496688742</v>
      </c>
      <c r="H366" s="3">
        <f t="shared" si="27"/>
        <v>99.61147092688543</v>
      </c>
      <c r="J366" s="3">
        <f t="shared" si="28"/>
        <v>601313.2980530813</v>
      </c>
      <c r="L366" s="3">
        <f t="shared" si="29"/>
        <v>8483.298053081264</v>
      </c>
    </row>
    <row r="367" spans="1:12" ht="15">
      <c r="A367" s="2">
        <v>39525</v>
      </c>
      <c r="B367" s="1">
        <v>529</v>
      </c>
      <c r="C367" s="1">
        <v>144.9</v>
      </c>
      <c r="D367" s="23">
        <v>357.1</v>
      </c>
      <c r="E367" s="3">
        <v>357</v>
      </c>
      <c r="F367" s="3">
        <f t="shared" si="25"/>
        <v>141.93522304832712</v>
      </c>
      <c r="G367" s="3">
        <f t="shared" si="26"/>
        <v>31.32</v>
      </c>
      <c r="H367" s="3">
        <f t="shared" si="27"/>
        <v>96.0163512195122</v>
      </c>
      <c r="J367" s="3">
        <f t="shared" si="28"/>
        <v>588640.627926376</v>
      </c>
      <c r="L367" s="3">
        <f t="shared" si="29"/>
        <v>-4189.37207362405</v>
      </c>
    </row>
    <row r="368" spans="1:12" ht="15">
      <c r="A368" s="2">
        <v>39526</v>
      </c>
      <c r="B368" s="1">
        <v>533</v>
      </c>
      <c r="C368" s="1">
        <v>141</v>
      </c>
      <c r="D368" s="23">
        <v>358.95</v>
      </c>
      <c r="E368" s="3">
        <v>358</v>
      </c>
      <c r="F368" s="3">
        <f t="shared" si="25"/>
        <v>145.4414933837429</v>
      </c>
      <c r="G368" s="3">
        <f t="shared" si="26"/>
        <v>30.47701863354037</v>
      </c>
      <c r="H368" s="3">
        <f t="shared" si="27"/>
        <v>96.95972276673199</v>
      </c>
      <c r="J368" s="3">
        <f t="shared" si="28"/>
        <v>594234.4217177515</v>
      </c>
      <c r="L368" s="3">
        <f t="shared" si="29"/>
        <v>1404.4217177515384</v>
      </c>
    </row>
    <row r="369" spans="1:12" ht="15">
      <c r="A369" s="2">
        <v>39527</v>
      </c>
      <c r="B369" s="1">
        <v>536.9</v>
      </c>
      <c r="C369" s="1">
        <v>139</v>
      </c>
      <c r="D369" s="23">
        <v>357</v>
      </c>
      <c r="E369" s="3">
        <v>359</v>
      </c>
      <c r="F369" s="3">
        <f t="shared" si="25"/>
        <v>145.40621951219512</v>
      </c>
      <c r="G369" s="3">
        <f t="shared" si="26"/>
        <v>30.875744680851067</v>
      </c>
      <c r="H369" s="3">
        <f t="shared" si="27"/>
        <v>95.93597994149604</v>
      </c>
      <c r="J369" s="3">
        <f t="shared" si="28"/>
        <v>590901.6286398815</v>
      </c>
      <c r="L369" s="3">
        <f t="shared" si="29"/>
        <v>-1928.371360118501</v>
      </c>
    </row>
    <row r="370" spans="1:12" ht="15">
      <c r="A370" s="2">
        <v>39533</v>
      </c>
      <c r="B370" s="1">
        <v>538.5</v>
      </c>
      <c r="C370" s="1">
        <v>143.55</v>
      </c>
      <c r="D370" s="23">
        <v>359.95</v>
      </c>
      <c r="E370" s="3">
        <v>360</v>
      </c>
      <c r="F370" s="3">
        <f t="shared" si="25"/>
        <v>144.7801732166139</v>
      </c>
      <c r="G370" s="3">
        <f t="shared" si="26"/>
        <v>32.34522302158274</v>
      </c>
      <c r="H370" s="3">
        <f t="shared" si="27"/>
        <v>97.25707843137253</v>
      </c>
      <c r="J370" s="3">
        <f t="shared" si="28"/>
        <v>598498.9329852695</v>
      </c>
      <c r="L370" s="3">
        <f t="shared" si="29"/>
        <v>5668.932985269465</v>
      </c>
    </row>
    <row r="371" spans="1:12" ht="15">
      <c r="A371" s="2">
        <v>39534</v>
      </c>
      <c r="B371" s="1">
        <v>565.4</v>
      </c>
      <c r="C371" s="1">
        <v>140.2</v>
      </c>
      <c r="D371" s="23">
        <v>368.2</v>
      </c>
      <c r="E371" s="3">
        <v>361</v>
      </c>
      <c r="F371" s="3">
        <f t="shared" si="25"/>
        <v>151.56079851439182</v>
      </c>
      <c r="G371" s="3">
        <f t="shared" si="26"/>
        <v>30.589090909090903</v>
      </c>
      <c r="H371" s="3">
        <f t="shared" si="27"/>
        <v>98.67084872899014</v>
      </c>
      <c r="J371" s="3">
        <f t="shared" si="28"/>
        <v>607422.3752485341</v>
      </c>
      <c r="L371" s="3">
        <f t="shared" si="29"/>
        <v>14592.37524853414</v>
      </c>
    </row>
    <row r="372" spans="1:12" ht="15">
      <c r="A372" s="2">
        <v>39535</v>
      </c>
      <c r="B372" s="1">
        <v>556.9</v>
      </c>
      <c r="C372" s="1">
        <v>139.75</v>
      </c>
      <c r="D372" s="23">
        <v>373.75</v>
      </c>
      <c r="E372" s="3">
        <v>362</v>
      </c>
      <c r="F372" s="3">
        <f t="shared" si="25"/>
        <v>142.1798991864167</v>
      </c>
      <c r="G372" s="3">
        <f t="shared" si="26"/>
        <v>31.219472182596295</v>
      </c>
      <c r="H372" s="3">
        <f t="shared" si="27"/>
        <v>97.91397338403041</v>
      </c>
      <c r="J372" s="3">
        <f t="shared" si="28"/>
        <v>596274.7370877309</v>
      </c>
      <c r="L372" s="3">
        <f t="shared" si="29"/>
        <v>3444.7370877309004</v>
      </c>
    </row>
    <row r="373" spans="1:12" ht="15">
      <c r="A373" s="2">
        <v>39539</v>
      </c>
      <c r="B373" s="1">
        <v>546.9</v>
      </c>
      <c r="C373" s="1">
        <v>139.25</v>
      </c>
      <c r="D373" s="23">
        <v>370.75</v>
      </c>
      <c r="E373" s="3">
        <v>363</v>
      </c>
      <c r="F373" s="3">
        <f t="shared" si="25"/>
        <v>141.75797270605136</v>
      </c>
      <c r="G373" s="3">
        <f t="shared" si="26"/>
        <v>31.2079427549195</v>
      </c>
      <c r="H373" s="3">
        <f t="shared" si="27"/>
        <v>95.68573913043478</v>
      </c>
      <c r="J373" s="3">
        <f t="shared" si="28"/>
        <v>586916.8147376295</v>
      </c>
      <c r="L373" s="3">
        <f t="shared" si="29"/>
        <v>-5913.185262370505</v>
      </c>
    </row>
    <row r="374" spans="1:12" ht="15">
      <c r="A374" s="2">
        <v>39545</v>
      </c>
      <c r="B374" s="1">
        <v>541.05</v>
      </c>
      <c r="C374" s="1">
        <v>138.45</v>
      </c>
      <c r="D374" s="23">
        <v>372.1</v>
      </c>
      <c r="E374" s="3">
        <v>364</v>
      </c>
      <c r="F374" s="3">
        <f t="shared" si="25"/>
        <v>142.80593801426218</v>
      </c>
      <c r="G374" s="3">
        <f t="shared" si="26"/>
        <v>31.14006463195691</v>
      </c>
      <c r="H374" s="3">
        <f t="shared" si="27"/>
        <v>96.81123668240055</v>
      </c>
      <c r="J374" s="3">
        <f t="shared" si="28"/>
        <v>592331.0140077781</v>
      </c>
      <c r="L374" s="3">
        <f t="shared" si="29"/>
        <v>-498.9859922218602</v>
      </c>
    </row>
    <row r="375" spans="1:12" ht="15">
      <c r="A375" s="2">
        <v>39547</v>
      </c>
      <c r="B375" s="1">
        <v>536.85</v>
      </c>
      <c r="C375" s="1">
        <v>142</v>
      </c>
      <c r="D375" s="23">
        <v>368.2</v>
      </c>
      <c r="E375" s="3">
        <v>365</v>
      </c>
      <c r="F375" s="3">
        <f t="shared" si="25"/>
        <v>143.22945661214308</v>
      </c>
      <c r="G375" s="3">
        <f t="shared" si="26"/>
        <v>32.12307692307692</v>
      </c>
      <c r="H375" s="3">
        <f t="shared" si="27"/>
        <v>95.44899758129534</v>
      </c>
      <c r="J375" s="3">
        <f t="shared" si="28"/>
        <v>589271.6007834784</v>
      </c>
      <c r="L375" s="3">
        <f t="shared" si="29"/>
        <v>-3558.3992165216478</v>
      </c>
    </row>
    <row r="376" spans="1:12" ht="15">
      <c r="A376" s="2">
        <v>39548</v>
      </c>
      <c r="B376" s="1">
        <v>530</v>
      </c>
      <c r="C376" s="1">
        <v>120.45</v>
      </c>
      <c r="D376" s="23">
        <v>353.85</v>
      </c>
      <c r="E376" s="3">
        <v>366</v>
      </c>
      <c r="F376" s="3">
        <f t="shared" si="25"/>
        <v>142.50814938995995</v>
      </c>
      <c r="G376" s="3">
        <f t="shared" si="26"/>
        <v>26.566859154929578</v>
      </c>
      <c r="H376" s="3">
        <f t="shared" si="27"/>
        <v>92.70062737642586</v>
      </c>
      <c r="J376" s="3">
        <f t="shared" si="28"/>
        <v>566444.3772055225</v>
      </c>
      <c r="L376" s="3">
        <f t="shared" si="29"/>
        <v>-26385.622794477502</v>
      </c>
    </row>
    <row r="377" spans="1:12" ht="15">
      <c r="A377" s="2">
        <v>39549</v>
      </c>
      <c r="B377" s="1">
        <v>553.95</v>
      </c>
      <c r="C377" s="1">
        <v>120.8</v>
      </c>
      <c r="D377" s="23">
        <v>339</v>
      </c>
      <c r="E377" s="3">
        <v>367</v>
      </c>
      <c r="F377" s="3">
        <f t="shared" si="25"/>
        <v>150.87298584905662</v>
      </c>
      <c r="G377" s="3">
        <f t="shared" si="26"/>
        <v>31.411008717310086</v>
      </c>
      <c r="H377" s="3">
        <f t="shared" si="27"/>
        <v>92.41186943620177</v>
      </c>
      <c r="J377" s="3">
        <f t="shared" si="28"/>
        <v>583342.481028484</v>
      </c>
      <c r="L377" s="3">
        <f t="shared" si="29"/>
        <v>-9487.518971516052</v>
      </c>
    </row>
    <row r="378" spans="1:12" ht="15">
      <c r="A378" s="2">
        <v>39552</v>
      </c>
      <c r="B378" s="1">
        <v>554.5</v>
      </c>
      <c r="C378" s="1">
        <v>120.55</v>
      </c>
      <c r="D378" s="23">
        <v>351.25</v>
      </c>
      <c r="E378" s="3">
        <v>368</v>
      </c>
      <c r="F378" s="3">
        <f t="shared" si="25"/>
        <v>144.49332069681378</v>
      </c>
      <c r="G378" s="3">
        <f t="shared" si="26"/>
        <v>31.255182119205298</v>
      </c>
      <c r="H378" s="3">
        <f t="shared" si="27"/>
        <v>99.94564896755162</v>
      </c>
      <c r="J378" s="3">
        <f t="shared" si="28"/>
        <v>606786.2808054308</v>
      </c>
      <c r="L378" s="3">
        <f t="shared" si="29"/>
        <v>13956.28080543084</v>
      </c>
    </row>
    <row r="379" spans="1:12" ht="15">
      <c r="A379" s="2">
        <v>39553</v>
      </c>
      <c r="B379" s="1">
        <v>542.05</v>
      </c>
      <c r="C379" s="1">
        <v>122</v>
      </c>
      <c r="D379" s="23">
        <v>348.5</v>
      </c>
      <c r="E379" s="3">
        <v>369</v>
      </c>
      <c r="F379" s="3">
        <f t="shared" si="25"/>
        <v>141.10895852119026</v>
      </c>
      <c r="G379" s="3">
        <f t="shared" si="26"/>
        <v>31.696723351306513</v>
      </c>
      <c r="H379" s="3">
        <f t="shared" si="27"/>
        <v>95.7047971530249</v>
      </c>
      <c r="J379" s="3">
        <f t="shared" si="28"/>
        <v>587321.5938359029</v>
      </c>
      <c r="L379" s="3">
        <f t="shared" si="29"/>
        <v>-5508.406164097134</v>
      </c>
    </row>
    <row r="380" spans="1:12" ht="15">
      <c r="A380" s="2">
        <v>39554</v>
      </c>
      <c r="B380" s="1">
        <v>537.5</v>
      </c>
      <c r="C380" s="1">
        <v>122.8</v>
      </c>
      <c r="D380" s="23">
        <v>343.4</v>
      </c>
      <c r="E380" s="3">
        <v>370</v>
      </c>
      <c r="F380" s="3">
        <f t="shared" si="25"/>
        <v>143.13831749838576</v>
      </c>
      <c r="G380" s="3">
        <f t="shared" si="26"/>
        <v>31.525377049180328</v>
      </c>
      <c r="H380" s="3">
        <f t="shared" si="27"/>
        <v>95.04839024390242</v>
      </c>
      <c r="J380" s="3">
        <f t="shared" si="28"/>
        <v>586382.6325723561</v>
      </c>
      <c r="L380" s="3">
        <f t="shared" si="29"/>
        <v>-6447.367427643854</v>
      </c>
    </row>
    <row r="381" spans="1:12" ht="15">
      <c r="A381" s="2">
        <v>39555</v>
      </c>
      <c r="B381" s="1">
        <v>544.8</v>
      </c>
      <c r="C381" s="1">
        <v>120</v>
      </c>
      <c r="D381" s="23">
        <v>329.05</v>
      </c>
      <c r="E381" s="3">
        <v>371</v>
      </c>
      <c r="F381" s="3">
        <f t="shared" si="25"/>
        <v>146.31047441860463</v>
      </c>
      <c r="G381" s="3">
        <f t="shared" si="26"/>
        <v>30.60586319218241</v>
      </c>
      <c r="H381" s="3">
        <f t="shared" si="27"/>
        <v>92.42912929528248</v>
      </c>
      <c r="J381" s="3">
        <f t="shared" si="28"/>
        <v>577238.7179840994</v>
      </c>
      <c r="L381" s="3">
        <f t="shared" si="29"/>
        <v>-15591.282015900593</v>
      </c>
    </row>
    <row r="382" spans="1:12" ht="15">
      <c r="A382" s="2">
        <v>39556</v>
      </c>
      <c r="B382" s="1">
        <v>540.05</v>
      </c>
      <c r="C382" s="1">
        <v>119.5</v>
      </c>
      <c r="D382" s="23">
        <v>331.8</v>
      </c>
      <c r="E382" s="3">
        <v>372</v>
      </c>
      <c r="F382" s="3">
        <f t="shared" si="25"/>
        <v>143.09144181350953</v>
      </c>
      <c r="G382" s="3">
        <f t="shared" si="26"/>
        <v>31.189500000000002</v>
      </c>
      <c r="H382" s="3">
        <f t="shared" si="27"/>
        <v>97.26615407992706</v>
      </c>
      <c r="J382" s="3">
        <f t="shared" si="28"/>
        <v>594535.0581332177</v>
      </c>
      <c r="L382" s="3">
        <f t="shared" si="29"/>
        <v>1705.058133217739</v>
      </c>
    </row>
    <row r="383" spans="1:12" ht="15">
      <c r="A383" s="2">
        <v>39559</v>
      </c>
      <c r="B383" s="1">
        <v>535.9</v>
      </c>
      <c r="C383" s="1">
        <v>120</v>
      </c>
      <c r="D383" s="23">
        <v>319.5</v>
      </c>
      <c r="E383" s="3">
        <v>373</v>
      </c>
      <c r="F383" s="3">
        <f t="shared" si="25"/>
        <v>143.24074622720119</v>
      </c>
      <c r="G383" s="3">
        <f t="shared" si="26"/>
        <v>31.451046025104603</v>
      </c>
      <c r="H383" s="3">
        <f t="shared" si="27"/>
        <v>92.88417721518987</v>
      </c>
      <c r="J383" s="3">
        <f t="shared" si="28"/>
        <v>577679.5471381699</v>
      </c>
      <c r="L383" s="3">
        <f t="shared" si="29"/>
        <v>-15150.452861830126</v>
      </c>
    </row>
    <row r="384" spans="1:12" ht="15">
      <c r="A384" s="2">
        <v>39560</v>
      </c>
      <c r="B384" s="1">
        <v>525.35</v>
      </c>
      <c r="C384" s="1">
        <v>119.9</v>
      </c>
      <c r="D384" s="23">
        <v>325.5</v>
      </c>
      <c r="E384" s="3">
        <v>374</v>
      </c>
      <c r="F384" s="3">
        <f t="shared" si="25"/>
        <v>141.50825247247622</v>
      </c>
      <c r="G384" s="3">
        <f t="shared" si="26"/>
        <v>31.2939</v>
      </c>
      <c r="H384" s="3">
        <f t="shared" si="27"/>
        <v>98.27145539906103</v>
      </c>
      <c r="J384" s="3">
        <f t="shared" si="28"/>
        <v>597181.8740687203</v>
      </c>
      <c r="L384" s="3">
        <f t="shared" si="29"/>
        <v>4351.874068720266</v>
      </c>
    </row>
    <row r="385" spans="1:12" ht="15">
      <c r="A385" s="2">
        <v>39561</v>
      </c>
      <c r="B385" s="1">
        <v>526.8</v>
      </c>
      <c r="C385" s="1">
        <v>124</v>
      </c>
      <c r="D385" s="23">
        <v>330</v>
      </c>
      <c r="E385" s="3">
        <v>375</v>
      </c>
      <c r="F385" s="3">
        <f t="shared" si="25"/>
        <v>144.7484153421528</v>
      </c>
      <c r="G385" s="3">
        <f t="shared" si="26"/>
        <v>32.39099249374478</v>
      </c>
      <c r="H385" s="3">
        <f t="shared" si="27"/>
        <v>97.79354838709678</v>
      </c>
      <c r="J385" s="3">
        <f t="shared" si="28"/>
        <v>600704.5938780295</v>
      </c>
      <c r="L385" s="3">
        <f t="shared" si="29"/>
        <v>7874.593878029496</v>
      </c>
    </row>
    <row r="386" spans="1:12" ht="15">
      <c r="A386" s="2">
        <v>39562</v>
      </c>
      <c r="B386" s="1">
        <v>527</v>
      </c>
      <c r="C386" s="1">
        <v>125</v>
      </c>
      <c r="D386" s="23">
        <v>330.6</v>
      </c>
      <c r="E386" s="3">
        <v>376</v>
      </c>
      <c r="F386" s="3">
        <f t="shared" si="25"/>
        <v>144.40480258162492</v>
      </c>
      <c r="G386" s="3">
        <f t="shared" si="26"/>
        <v>31.572580645161292</v>
      </c>
      <c r="H386" s="3">
        <f t="shared" si="27"/>
        <v>96.63538181818181</v>
      </c>
      <c r="J386" s="3">
        <f t="shared" si="28"/>
        <v>594091.4911446747</v>
      </c>
      <c r="L386" s="3">
        <f t="shared" si="29"/>
        <v>1261.4911446747137</v>
      </c>
    </row>
    <row r="387" spans="1:12" ht="15">
      <c r="A387" s="2">
        <v>39563</v>
      </c>
      <c r="B387" s="1">
        <v>527.5</v>
      </c>
      <c r="C387" s="1">
        <v>124.95</v>
      </c>
      <c r="D387" s="23">
        <v>320</v>
      </c>
      <c r="E387" s="3">
        <v>377</v>
      </c>
      <c r="F387" s="3">
        <f t="shared" si="25"/>
        <v>144.48695445920305</v>
      </c>
      <c r="G387" s="3">
        <f t="shared" si="26"/>
        <v>31.307472</v>
      </c>
      <c r="H387" s="3">
        <f t="shared" si="27"/>
        <v>93.36721113127645</v>
      </c>
      <c r="J387" s="3">
        <f t="shared" si="28"/>
        <v>580570.7429843089</v>
      </c>
      <c r="L387" s="3">
        <f t="shared" si="29"/>
        <v>-12259.257015691139</v>
      </c>
    </row>
    <row r="388" spans="1:12" ht="15">
      <c r="A388" s="2">
        <v>39566</v>
      </c>
      <c r="B388" s="1">
        <v>531.5</v>
      </c>
      <c r="C388" s="1">
        <v>123.95</v>
      </c>
      <c r="D388" s="23">
        <v>323.99</v>
      </c>
      <c r="E388" s="3">
        <v>378</v>
      </c>
      <c r="F388" s="3">
        <f t="shared" si="25"/>
        <v>145.4445971563981</v>
      </c>
      <c r="G388" s="3">
        <f t="shared" si="26"/>
        <v>31.069339735894356</v>
      </c>
      <c r="H388" s="3">
        <f t="shared" si="27"/>
        <v>97.662735625</v>
      </c>
      <c r="J388" s="3">
        <f t="shared" si="28"/>
        <v>598234.2191281868</v>
      </c>
      <c r="L388" s="3">
        <f t="shared" si="29"/>
        <v>5404.2191281868145</v>
      </c>
    </row>
    <row r="389" spans="1:12" ht="15">
      <c r="A389" s="2">
        <v>39567</v>
      </c>
      <c r="B389" s="1">
        <v>536.1</v>
      </c>
      <c r="C389" s="1">
        <v>121.6</v>
      </c>
      <c r="D389" s="23">
        <v>333</v>
      </c>
      <c r="E389" s="3">
        <v>379</v>
      </c>
      <c r="F389" s="3">
        <f t="shared" si="25"/>
        <v>145.5993132643462</v>
      </c>
      <c r="G389" s="3">
        <f t="shared" si="26"/>
        <v>30.72619604679306</v>
      </c>
      <c r="H389" s="3">
        <f t="shared" si="27"/>
        <v>99.14250439828389</v>
      </c>
      <c r="J389" s="3">
        <f t="shared" si="28"/>
        <v>603621.7229510678</v>
      </c>
      <c r="L389" s="3">
        <f t="shared" si="29"/>
        <v>10791.722951067844</v>
      </c>
    </row>
    <row r="390" spans="1:12" ht="15">
      <c r="A390" s="2">
        <v>39568</v>
      </c>
      <c r="B390" s="1">
        <v>542</v>
      </c>
      <c r="C390" s="1">
        <v>121.5</v>
      </c>
      <c r="D390" s="23">
        <v>328.6</v>
      </c>
      <c r="E390" s="3">
        <v>380</v>
      </c>
      <c r="F390" s="3">
        <f t="shared" si="25"/>
        <v>145.9386308524529</v>
      </c>
      <c r="G390" s="3">
        <f t="shared" si="26"/>
        <v>31.294243421052634</v>
      </c>
      <c r="H390" s="3">
        <f t="shared" si="27"/>
        <v>95.18545345345346</v>
      </c>
      <c r="J390" s="3">
        <f t="shared" si="28"/>
        <v>589268.9315083721</v>
      </c>
      <c r="L390" s="3">
        <f t="shared" si="29"/>
        <v>-3561.068491627928</v>
      </c>
    </row>
    <row r="391" spans="1:12" ht="15">
      <c r="A391" s="2">
        <v>39570</v>
      </c>
      <c r="B391" s="1">
        <v>554</v>
      </c>
      <c r="C391" s="1">
        <v>121</v>
      </c>
      <c r="D391" s="23">
        <v>320.65</v>
      </c>
      <c r="E391" s="3">
        <v>381</v>
      </c>
      <c r="F391" s="3">
        <f t="shared" si="25"/>
        <v>147.5459409594096</v>
      </c>
      <c r="G391" s="3">
        <f t="shared" si="26"/>
        <v>31.191111111111113</v>
      </c>
      <c r="H391" s="3">
        <f t="shared" si="27"/>
        <v>94.12629032258063</v>
      </c>
      <c r="J391" s="3">
        <f t="shared" si="28"/>
        <v>586433.3244719544</v>
      </c>
      <c r="L391" s="3">
        <f t="shared" si="29"/>
        <v>-6396.675528045627</v>
      </c>
    </row>
    <row r="392" spans="1:12" ht="15">
      <c r="A392" s="2">
        <v>39573</v>
      </c>
      <c r="B392" s="1">
        <v>539.9</v>
      </c>
      <c r="C392" s="1">
        <v>119.5</v>
      </c>
      <c r="D392" s="23">
        <v>316</v>
      </c>
      <c r="E392" s="3">
        <v>382</v>
      </c>
      <c r="F392" s="3">
        <f t="shared" si="25"/>
        <v>140.67611010830322</v>
      </c>
      <c r="G392" s="3">
        <f t="shared" si="26"/>
        <v>30.931735537190086</v>
      </c>
      <c r="H392" s="3">
        <f t="shared" si="27"/>
        <v>95.06115702479339</v>
      </c>
      <c r="J392" s="3">
        <f t="shared" si="28"/>
        <v>582784.2092818569</v>
      </c>
      <c r="L392" s="3">
        <f t="shared" si="29"/>
        <v>-10045.790718143107</v>
      </c>
    </row>
    <row r="393" spans="1:12" ht="15">
      <c r="A393" s="2">
        <v>39574</v>
      </c>
      <c r="B393" s="1">
        <v>550.05</v>
      </c>
      <c r="C393" s="1">
        <v>121.7</v>
      </c>
      <c r="D393" s="23">
        <v>306</v>
      </c>
      <c r="E393" s="3">
        <v>383</v>
      </c>
      <c r="F393" s="3">
        <f t="shared" si="25"/>
        <v>147.06374791628076</v>
      </c>
      <c r="G393" s="3">
        <f t="shared" si="26"/>
        <v>31.89660251046025</v>
      </c>
      <c r="H393" s="3">
        <f t="shared" si="27"/>
        <v>93.40746835443038</v>
      </c>
      <c r="J393" s="3">
        <f t="shared" si="28"/>
        <v>584486.8263549227</v>
      </c>
      <c r="L393" s="3">
        <f t="shared" si="29"/>
        <v>-8343.173645077273</v>
      </c>
    </row>
    <row r="394" spans="1:12" ht="15">
      <c r="A394" s="2">
        <v>39575</v>
      </c>
      <c r="B394" s="1">
        <v>570</v>
      </c>
      <c r="C394" s="1">
        <v>119.99</v>
      </c>
      <c r="D394" s="23">
        <v>314.3</v>
      </c>
      <c r="E394" s="3">
        <v>384</v>
      </c>
      <c r="F394" s="3">
        <f t="shared" si="25"/>
        <v>149.58549222797927</v>
      </c>
      <c r="G394" s="3">
        <f t="shared" si="26"/>
        <v>30.879924404272803</v>
      </c>
      <c r="H394" s="3">
        <f t="shared" si="27"/>
        <v>99.07639869281046</v>
      </c>
      <c r="J394" s="3">
        <f t="shared" si="28"/>
        <v>607650.9358077666</v>
      </c>
      <c r="L394" s="3">
        <f t="shared" si="29"/>
        <v>14820.935807766626</v>
      </c>
    </row>
    <row r="395" spans="1:12" ht="15">
      <c r="A395" s="2">
        <v>39576</v>
      </c>
      <c r="B395" s="1">
        <v>557</v>
      </c>
      <c r="C395" s="1">
        <v>119.89</v>
      </c>
      <c r="D395" s="23">
        <v>310.95</v>
      </c>
      <c r="E395" s="3">
        <v>385</v>
      </c>
      <c r="F395" s="3">
        <f t="shared" si="25"/>
        <v>141.05780701754387</v>
      </c>
      <c r="G395" s="3">
        <f t="shared" si="26"/>
        <v>31.293897824818735</v>
      </c>
      <c r="H395" s="3">
        <f t="shared" si="27"/>
        <v>95.43187082405343</v>
      </c>
      <c r="J395" s="3">
        <f t="shared" si="28"/>
        <v>585373.0859633951</v>
      </c>
      <c r="L395" s="3">
        <f t="shared" si="29"/>
        <v>-7456.914036604925</v>
      </c>
    </row>
    <row r="396" spans="1:12" ht="15">
      <c r="A396" s="2">
        <v>39577</v>
      </c>
      <c r="B396" s="1">
        <v>541.05</v>
      </c>
      <c r="C396" s="1">
        <v>117.99</v>
      </c>
      <c r="D396" s="23">
        <v>304</v>
      </c>
      <c r="E396" s="3">
        <v>386</v>
      </c>
      <c r="F396" s="3">
        <f aca="true" t="shared" si="30" ref="F396:F459">$B$504*B396/B395</f>
        <v>140.21645870736086</v>
      </c>
      <c r="G396" s="3">
        <f aca="true" t="shared" si="31" ref="G396:G459">$C$504*C396/C395</f>
        <v>30.82364500792393</v>
      </c>
      <c r="H396" s="3">
        <f aca="true" t="shared" si="32" ref="H396:H459">$D$504*D396/D395</f>
        <v>94.30403601865251</v>
      </c>
      <c r="J396" s="3">
        <f aca="true" t="shared" si="33" ref="J396:J459">$L$2*F396+$L$3*G396+$L$4*H396</f>
        <v>579079.8927978188</v>
      </c>
      <c r="L396" s="3">
        <f aca="true" t="shared" si="34" ref="L396:L459">J396-$I$5</f>
        <v>-13750.107202181243</v>
      </c>
    </row>
    <row r="397" spans="1:12" ht="15">
      <c r="A397" s="2">
        <v>39580</v>
      </c>
      <c r="B397" s="1">
        <v>543.2</v>
      </c>
      <c r="C397" s="1">
        <v>114.92</v>
      </c>
      <c r="D397" s="23">
        <v>288.8</v>
      </c>
      <c r="E397" s="3">
        <v>387</v>
      </c>
      <c r="F397" s="3">
        <f t="shared" si="30"/>
        <v>144.92361149616488</v>
      </c>
      <c r="G397" s="3">
        <f t="shared" si="31"/>
        <v>30.505080091533184</v>
      </c>
      <c r="H397" s="3">
        <f t="shared" si="32"/>
        <v>91.637</v>
      </c>
      <c r="J397" s="3">
        <f t="shared" si="33"/>
        <v>572481.7716792312</v>
      </c>
      <c r="L397" s="3">
        <f t="shared" si="34"/>
        <v>-20348.2283207688</v>
      </c>
    </row>
    <row r="398" spans="1:12" ht="15">
      <c r="A398" s="2">
        <v>39581</v>
      </c>
      <c r="B398" s="1">
        <v>557</v>
      </c>
      <c r="C398" s="1">
        <v>114.25</v>
      </c>
      <c r="D398" s="23">
        <v>274.36</v>
      </c>
      <c r="E398" s="3">
        <v>388</v>
      </c>
      <c r="F398" s="3">
        <f t="shared" si="30"/>
        <v>148.01721281296022</v>
      </c>
      <c r="G398" s="3">
        <f t="shared" si="31"/>
        <v>31.137399930386355</v>
      </c>
      <c r="H398" s="3">
        <f t="shared" si="32"/>
        <v>91.63699999999999</v>
      </c>
      <c r="J398" s="3">
        <f t="shared" si="33"/>
        <v>576840.0126737328</v>
      </c>
      <c r="L398" s="3">
        <f t="shared" si="34"/>
        <v>-15989.987326267175</v>
      </c>
    </row>
    <row r="399" spans="1:12" ht="15">
      <c r="A399" s="2">
        <v>39582</v>
      </c>
      <c r="B399" s="1">
        <v>561</v>
      </c>
      <c r="C399" s="1">
        <v>112</v>
      </c>
      <c r="D399" s="23">
        <v>283</v>
      </c>
      <c r="E399" s="3">
        <v>389</v>
      </c>
      <c r="F399" s="3">
        <f t="shared" si="30"/>
        <v>145.38662477558347</v>
      </c>
      <c r="G399" s="3">
        <f t="shared" si="31"/>
        <v>30.703194748358865</v>
      </c>
      <c r="H399" s="3">
        <f t="shared" si="32"/>
        <v>99.49766729843999</v>
      </c>
      <c r="J399" s="3">
        <f t="shared" si="33"/>
        <v>604783.6834660611</v>
      </c>
      <c r="L399" s="3">
        <f t="shared" si="34"/>
        <v>11953.683466061135</v>
      </c>
    </row>
    <row r="400" spans="1:12" ht="15">
      <c r="A400" s="2">
        <v>39583</v>
      </c>
      <c r="B400" s="1">
        <v>558</v>
      </c>
      <c r="C400" s="1">
        <v>113.45</v>
      </c>
      <c r="D400" s="23">
        <v>268.85</v>
      </c>
      <c r="E400" s="3">
        <v>390</v>
      </c>
      <c r="F400" s="3">
        <f t="shared" si="30"/>
        <v>143.57807486631017</v>
      </c>
      <c r="G400" s="3">
        <f t="shared" si="31"/>
        <v>31.725482142857143</v>
      </c>
      <c r="H400" s="3">
        <f t="shared" si="32"/>
        <v>91.637</v>
      </c>
      <c r="J400" s="3">
        <f t="shared" si="33"/>
        <v>573577.0391520244</v>
      </c>
      <c r="L400" s="3">
        <f t="shared" si="34"/>
        <v>-19252.96084797557</v>
      </c>
    </row>
    <row r="401" spans="1:12" ht="15">
      <c r="A401" s="2">
        <v>39584</v>
      </c>
      <c r="B401" s="1">
        <v>552</v>
      </c>
      <c r="C401" s="1">
        <v>113.99</v>
      </c>
      <c r="D401" s="23">
        <v>282.29</v>
      </c>
      <c r="E401" s="3">
        <v>391</v>
      </c>
      <c r="F401" s="3">
        <f t="shared" si="30"/>
        <v>142.79784946236558</v>
      </c>
      <c r="G401" s="3">
        <f t="shared" si="31"/>
        <v>31.469077126487438</v>
      </c>
      <c r="H401" s="3">
        <f t="shared" si="32"/>
        <v>101.28210303143015</v>
      </c>
      <c r="J401" s="3">
        <f t="shared" si="33"/>
        <v>610864.4158410612</v>
      </c>
      <c r="L401" s="3">
        <f t="shared" si="34"/>
        <v>18034.415841061156</v>
      </c>
    </row>
    <row r="402" spans="1:12" ht="15">
      <c r="A402" s="2">
        <v>39587</v>
      </c>
      <c r="B402" s="1">
        <v>540</v>
      </c>
      <c r="C402" s="1">
        <v>114.4</v>
      </c>
      <c r="D402" s="23">
        <v>279.01</v>
      </c>
      <c r="E402" s="3">
        <v>392</v>
      </c>
      <c r="F402" s="3">
        <f t="shared" si="30"/>
        <v>141.21195652173913</v>
      </c>
      <c r="G402" s="3">
        <f t="shared" si="31"/>
        <v>31.43265198701641</v>
      </c>
      <c r="H402" s="3">
        <f t="shared" si="32"/>
        <v>95.33920648978</v>
      </c>
      <c r="J402" s="3">
        <f t="shared" si="33"/>
        <v>585434.086454892</v>
      </c>
      <c r="L402" s="3">
        <f t="shared" si="34"/>
        <v>-7395.913545108051</v>
      </c>
    </row>
    <row r="403" spans="1:12" ht="15">
      <c r="A403" s="2">
        <v>39588</v>
      </c>
      <c r="B403" s="1">
        <v>542.1</v>
      </c>
      <c r="C403" s="1">
        <v>114.7</v>
      </c>
      <c r="D403" s="23">
        <v>285</v>
      </c>
      <c r="E403" s="3">
        <v>393</v>
      </c>
      <c r="F403" s="3">
        <f t="shared" si="30"/>
        <v>144.9113611111111</v>
      </c>
      <c r="G403" s="3">
        <f t="shared" si="31"/>
        <v>31.402132867132867</v>
      </c>
      <c r="H403" s="3">
        <f t="shared" si="32"/>
        <v>98.53087702949715</v>
      </c>
      <c r="J403" s="3">
        <f t="shared" si="33"/>
        <v>601839.1349633654</v>
      </c>
      <c r="L403" s="3">
        <f t="shared" si="34"/>
        <v>9009.134963365388</v>
      </c>
    </row>
    <row r="404" spans="1:12" ht="15">
      <c r="A404" s="2">
        <v>39589</v>
      </c>
      <c r="B404" s="1">
        <v>532</v>
      </c>
      <c r="C404" s="1">
        <v>112</v>
      </c>
      <c r="D404" s="23">
        <v>287.8</v>
      </c>
      <c r="E404" s="3">
        <v>394</v>
      </c>
      <c r="F404" s="3">
        <f t="shared" si="30"/>
        <v>141.66057922892455</v>
      </c>
      <c r="G404" s="3">
        <f t="shared" si="31"/>
        <v>30.582737576285965</v>
      </c>
      <c r="H404" s="3">
        <f t="shared" si="32"/>
        <v>97.40767719298245</v>
      </c>
      <c r="J404" s="3">
        <f t="shared" si="33"/>
        <v>592456.7631534262</v>
      </c>
      <c r="L404" s="3">
        <f t="shared" si="34"/>
        <v>-373.23684657376725</v>
      </c>
    </row>
    <row r="405" spans="1:12" ht="15">
      <c r="A405" s="2">
        <v>39590</v>
      </c>
      <c r="B405" s="1">
        <v>506</v>
      </c>
      <c r="C405" s="1">
        <v>113.2</v>
      </c>
      <c r="D405" s="23">
        <v>302.19</v>
      </c>
      <c r="E405" s="3">
        <v>395</v>
      </c>
      <c r="F405" s="3">
        <f t="shared" si="30"/>
        <v>137.2953007518797</v>
      </c>
      <c r="G405" s="3">
        <f t="shared" si="31"/>
        <v>31.655571428571427</v>
      </c>
      <c r="H405" s="3">
        <f t="shared" si="32"/>
        <v>101.28299999999999</v>
      </c>
      <c r="J405" s="3">
        <f t="shared" si="33"/>
        <v>605738.4436090225</v>
      </c>
      <c r="L405" s="3">
        <f t="shared" si="34"/>
        <v>12908.443609022535</v>
      </c>
    </row>
    <row r="406" spans="1:12" ht="15">
      <c r="A406" s="2">
        <v>39591</v>
      </c>
      <c r="B406" s="1">
        <v>480.7</v>
      </c>
      <c r="C406" s="1">
        <v>112.99</v>
      </c>
      <c r="D406" s="23">
        <v>304</v>
      </c>
      <c r="E406" s="3">
        <v>396</v>
      </c>
      <c r="F406" s="3">
        <f t="shared" si="30"/>
        <v>137.1325</v>
      </c>
      <c r="G406" s="3">
        <f t="shared" si="31"/>
        <v>31.261897526501766</v>
      </c>
      <c r="H406" s="3">
        <f t="shared" si="32"/>
        <v>97.03775770210794</v>
      </c>
      <c r="J406" s="3">
        <f t="shared" si="33"/>
        <v>587807.3258614353</v>
      </c>
      <c r="L406" s="3">
        <f t="shared" si="34"/>
        <v>-5022.674138564733</v>
      </c>
    </row>
    <row r="407" spans="1:12" ht="15">
      <c r="A407" s="2">
        <v>39594</v>
      </c>
      <c r="B407" s="1">
        <v>456.67</v>
      </c>
      <c r="C407" s="1">
        <v>112.89</v>
      </c>
      <c r="D407" s="23">
        <v>299.01</v>
      </c>
      <c r="E407" s="3">
        <v>397</v>
      </c>
      <c r="F407" s="3">
        <f t="shared" si="30"/>
        <v>137.1340014562097</v>
      </c>
      <c r="G407" s="3">
        <f t="shared" si="31"/>
        <v>31.292280732808216</v>
      </c>
      <c r="H407" s="3">
        <f t="shared" si="32"/>
        <v>94.87665986842104</v>
      </c>
      <c r="J407" s="3">
        <f t="shared" si="33"/>
        <v>579225.2023955103</v>
      </c>
      <c r="L407" s="3">
        <f t="shared" si="34"/>
        <v>-13604.797604489722</v>
      </c>
    </row>
    <row r="408" spans="1:12" ht="15">
      <c r="A408" s="2">
        <v>39595</v>
      </c>
      <c r="B408" s="1">
        <v>454.95</v>
      </c>
      <c r="C408" s="1">
        <v>109.45</v>
      </c>
      <c r="D408" s="23">
        <v>296.38</v>
      </c>
      <c r="E408" s="3">
        <v>398</v>
      </c>
      <c r="F408" s="3">
        <f t="shared" si="30"/>
        <v>143.80632075678278</v>
      </c>
      <c r="G408" s="3">
        <f t="shared" si="31"/>
        <v>30.36561254318363</v>
      </c>
      <c r="H408" s="3">
        <f t="shared" si="32"/>
        <v>95.61156750610347</v>
      </c>
      <c r="J408" s="3">
        <f t="shared" si="33"/>
        <v>586983.815867564</v>
      </c>
      <c r="L408" s="3">
        <f t="shared" si="34"/>
        <v>-5846.184132436058</v>
      </c>
    </row>
    <row r="409" spans="1:12" ht="15">
      <c r="A409" s="2">
        <v>39596</v>
      </c>
      <c r="B409" s="1">
        <v>432.21</v>
      </c>
      <c r="C409" s="1">
        <v>110</v>
      </c>
      <c r="D409" s="23">
        <v>294.82</v>
      </c>
      <c r="E409" s="3">
        <v>399</v>
      </c>
      <c r="F409" s="3">
        <f t="shared" si="30"/>
        <v>137.13487965710516</v>
      </c>
      <c r="G409" s="3">
        <f t="shared" si="31"/>
        <v>31.477386934673365</v>
      </c>
      <c r="H409" s="3">
        <f t="shared" si="32"/>
        <v>95.95228153046764</v>
      </c>
      <c r="J409" s="3">
        <f t="shared" si="33"/>
        <v>583898.7796483225</v>
      </c>
      <c r="L409" s="3">
        <f t="shared" si="34"/>
        <v>-8931.220351677504</v>
      </c>
    </row>
    <row r="410" spans="1:12" ht="15">
      <c r="A410" s="2">
        <v>39597</v>
      </c>
      <c r="B410" s="1">
        <v>423</v>
      </c>
      <c r="C410" s="1">
        <v>104.5</v>
      </c>
      <c r="D410" s="23">
        <v>298.1</v>
      </c>
      <c r="E410" s="3">
        <v>400</v>
      </c>
      <c r="F410" s="3">
        <f t="shared" si="30"/>
        <v>141.27403345595891</v>
      </c>
      <c r="G410" s="3">
        <f t="shared" si="31"/>
        <v>29.754</v>
      </c>
      <c r="H410" s="3">
        <f t="shared" si="32"/>
        <v>97.53315921579268</v>
      </c>
      <c r="J410" s="3">
        <f t="shared" si="33"/>
        <v>590914.6703191296</v>
      </c>
      <c r="L410" s="3">
        <f t="shared" si="34"/>
        <v>-1915.3296808704035</v>
      </c>
    </row>
    <row r="411" spans="1:12" ht="15">
      <c r="A411" s="2">
        <v>39598</v>
      </c>
      <c r="B411" s="1">
        <v>421.9</v>
      </c>
      <c r="C411" s="1">
        <v>99.28</v>
      </c>
      <c r="D411" s="23">
        <v>302</v>
      </c>
      <c r="E411" s="3">
        <v>401</v>
      </c>
      <c r="F411" s="3">
        <f t="shared" si="30"/>
        <v>143.97462174940895</v>
      </c>
      <c r="G411" s="3">
        <f t="shared" si="31"/>
        <v>29.7554985645933</v>
      </c>
      <c r="H411" s="3">
        <f t="shared" si="32"/>
        <v>97.72197249245218</v>
      </c>
      <c r="J411" s="3">
        <f t="shared" si="33"/>
        <v>594373.5088484043</v>
      </c>
      <c r="L411" s="3">
        <f t="shared" si="34"/>
        <v>1543.508848404279</v>
      </c>
    </row>
    <row r="412" spans="1:12" ht="15">
      <c r="A412" s="2">
        <v>39601</v>
      </c>
      <c r="B412" s="1">
        <v>425.9</v>
      </c>
      <c r="C412" s="1">
        <v>94.32</v>
      </c>
      <c r="D412" s="23">
        <v>304</v>
      </c>
      <c r="E412" s="3">
        <v>402</v>
      </c>
      <c r="F412" s="3">
        <f t="shared" si="30"/>
        <v>145.71857075136288</v>
      </c>
      <c r="G412" s="3">
        <f t="shared" si="31"/>
        <v>29.755261885576147</v>
      </c>
      <c r="H412" s="3">
        <f t="shared" si="32"/>
        <v>97.09880794701985</v>
      </c>
      <c r="J412" s="3">
        <f t="shared" si="33"/>
        <v>593624.3263105946</v>
      </c>
      <c r="L412" s="3">
        <f t="shared" si="34"/>
        <v>794.3263105945662</v>
      </c>
    </row>
    <row r="413" spans="1:12" ht="15">
      <c r="A413" s="2">
        <v>39602</v>
      </c>
      <c r="B413" s="1">
        <v>438.5</v>
      </c>
      <c r="C413" s="1">
        <v>89.61</v>
      </c>
      <c r="D413" s="23">
        <v>288.8</v>
      </c>
      <c r="E413" s="3">
        <v>403</v>
      </c>
      <c r="F413" s="3">
        <f t="shared" si="30"/>
        <v>148.62050950927448</v>
      </c>
      <c r="G413" s="3">
        <f t="shared" si="31"/>
        <v>29.755992366412215</v>
      </c>
      <c r="H413" s="3">
        <f t="shared" si="32"/>
        <v>91.637</v>
      </c>
      <c r="J413" s="3">
        <f t="shared" si="33"/>
        <v>574680.4942420989</v>
      </c>
      <c r="L413" s="3">
        <f t="shared" si="34"/>
        <v>-18149.50575790112</v>
      </c>
    </row>
    <row r="414" spans="1:12" ht="15">
      <c r="A414" s="2">
        <v>39603</v>
      </c>
      <c r="B414" s="1">
        <v>460.42</v>
      </c>
      <c r="C414" s="1">
        <v>91.55</v>
      </c>
      <c r="D414" s="23">
        <v>297.9</v>
      </c>
      <c r="E414" s="3">
        <v>404</v>
      </c>
      <c r="F414" s="3">
        <f t="shared" si="30"/>
        <v>151.56585404789053</v>
      </c>
      <c r="G414" s="3">
        <f t="shared" si="31"/>
        <v>31.998058252427185</v>
      </c>
      <c r="H414" s="3">
        <f t="shared" si="32"/>
        <v>99.49942520775622</v>
      </c>
      <c r="J414" s="3">
        <f t="shared" si="33"/>
        <v>613559.6713837697</v>
      </c>
      <c r="L414" s="3">
        <f t="shared" si="34"/>
        <v>20729.671383769717</v>
      </c>
    </row>
    <row r="415" spans="1:12" ht="15">
      <c r="A415" s="2">
        <v>39604</v>
      </c>
      <c r="B415" s="1">
        <v>470</v>
      </c>
      <c r="C415" s="1">
        <v>86.98</v>
      </c>
      <c r="D415" s="23">
        <v>290.05</v>
      </c>
      <c r="E415" s="3">
        <v>405</v>
      </c>
      <c r="F415" s="3">
        <f t="shared" si="30"/>
        <v>147.35350332305285</v>
      </c>
      <c r="G415" s="3">
        <f t="shared" si="31"/>
        <v>29.756565811032225</v>
      </c>
      <c r="H415" s="3">
        <f t="shared" si="32"/>
        <v>93.9181705270225</v>
      </c>
      <c r="J415" s="3">
        <f t="shared" si="33"/>
        <v>582539.3170532072</v>
      </c>
      <c r="L415" s="3">
        <f t="shared" si="34"/>
        <v>-10290.682946792804</v>
      </c>
    </row>
    <row r="416" spans="1:12" ht="15">
      <c r="A416" s="2">
        <v>39605</v>
      </c>
      <c r="B416" s="1">
        <v>465</v>
      </c>
      <c r="C416" s="1">
        <v>83</v>
      </c>
      <c r="D416" s="23">
        <v>275.55</v>
      </c>
      <c r="E416" s="3">
        <v>406</v>
      </c>
      <c r="F416" s="3">
        <f t="shared" si="30"/>
        <v>142.81436170212766</v>
      </c>
      <c r="G416" s="3">
        <f t="shared" si="31"/>
        <v>29.88687054495286</v>
      </c>
      <c r="H416" s="3">
        <f t="shared" si="32"/>
        <v>91.63783140837786</v>
      </c>
      <c r="J416" s="3">
        <f t="shared" si="33"/>
        <v>569139.4284255449</v>
      </c>
      <c r="L416" s="3">
        <f t="shared" si="34"/>
        <v>-23690.571574455127</v>
      </c>
    </row>
    <row r="417" spans="1:12" ht="15">
      <c r="A417" s="2">
        <v>39608</v>
      </c>
      <c r="B417" s="1">
        <v>463.25</v>
      </c>
      <c r="C417" s="1">
        <v>84</v>
      </c>
      <c r="D417" s="23">
        <v>261.78</v>
      </c>
      <c r="E417" s="3">
        <v>407</v>
      </c>
      <c r="F417" s="3">
        <f t="shared" si="30"/>
        <v>143.80674731182796</v>
      </c>
      <c r="G417" s="3">
        <f t="shared" si="31"/>
        <v>31.69734939759036</v>
      </c>
      <c r="H417" s="3">
        <f t="shared" si="32"/>
        <v>91.63962547632008</v>
      </c>
      <c r="J417" s="3">
        <f t="shared" si="33"/>
        <v>573759.9480122889</v>
      </c>
      <c r="L417" s="3">
        <f t="shared" si="34"/>
        <v>-19070.051987711107</v>
      </c>
    </row>
    <row r="418" spans="1:12" ht="15">
      <c r="A418" s="2">
        <v>39609</v>
      </c>
      <c r="B418" s="1">
        <v>450</v>
      </c>
      <c r="C418" s="1">
        <v>85</v>
      </c>
      <c r="D418" s="23">
        <v>248.7</v>
      </c>
      <c r="E418" s="3">
        <v>408</v>
      </c>
      <c r="F418" s="3">
        <f t="shared" si="30"/>
        <v>140.22126281705343</v>
      </c>
      <c r="G418" s="3">
        <f t="shared" si="31"/>
        <v>31.69285714285714</v>
      </c>
      <c r="H418" s="3">
        <f t="shared" si="32"/>
        <v>91.64031629612653</v>
      </c>
      <c r="J418" s="3">
        <f t="shared" si="33"/>
        <v>570168.2422872739</v>
      </c>
      <c r="L418" s="3">
        <f t="shared" si="34"/>
        <v>-22661.757712726132</v>
      </c>
    </row>
    <row r="419" spans="1:12" ht="15">
      <c r="A419" s="2">
        <v>39610</v>
      </c>
      <c r="B419" s="1">
        <v>444</v>
      </c>
      <c r="C419" s="1">
        <v>89.25</v>
      </c>
      <c r="D419" s="23">
        <v>273.57</v>
      </c>
      <c r="E419" s="3">
        <v>409</v>
      </c>
      <c r="F419" s="3">
        <f t="shared" si="30"/>
        <v>142.42533333333333</v>
      </c>
      <c r="G419" s="3">
        <f t="shared" si="31"/>
        <v>32.886</v>
      </c>
      <c r="H419" s="3">
        <f t="shared" si="32"/>
        <v>106.106</v>
      </c>
      <c r="J419" s="3">
        <f t="shared" si="33"/>
        <v>632621.3333333333</v>
      </c>
      <c r="L419" s="3">
        <f t="shared" si="34"/>
        <v>39791.333333333256</v>
      </c>
    </row>
    <row r="420" spans="1:12" ht="15">
      <c r="A420" s="2">
        <v>39611</v>
      </c>
      <c r="B420" s="1">
        <v>466.2</v>
      </c>
      <c r="C420" s="1">
        <v>93.71</v>
      </c>
      <c r="D420" s="23">
        <v>286.5</v>
      </c>
      <c r="E420" s="3">
        <v>410</v>
      </c>
      <c r="F420" s="3">
        <f t="shared" si="30"/>
        <v>151.5675</v>
      </c>
      <c r="G420" s="3">
        <f t="shared" si="31"/>
        <v>32.88512268907563</v>
      </c>
      <c r="H420" s="3">
        <f t="shared" si="32"/>
        <v>101.01908103958766</v>
      </c>
      <c r="J420" s="3">
        <f t="shared" si="33"/>
        <v>621414.0695365019</v>
      </c>
      <c r="L420" s="3">
        <f t="shared" si="34"/>
        <v>28584.06953650189</v>
      </c>
    </row>
    <row r="421" spans="1:12" ht="15">
      <c r="A421" s="2">
        <v>39612</v>
      </c>
      <c r="B421" s="1">
        <v>463</v>
      </c>
      <c r="C421" s="1">
        <v>92</v>
      </c>
      <c r="D421" s="23">
        <v>283.64</v>
      </c>
      <c r="E421" s="3">
        <v>411</v>
      </c>
      <c r="F421" s="3">
        <f t="shared" si="30"/>
        <v>143.3591806091806</v>
      </c>
      <c r="G421" s="3">
        <f t="shared" si="31"/>
        <v>30.748479351189843</v>
      </c>
      <c r="H421" s="3">
        <f t="shared" si="32"/>
        <v>95.49708342059336</v>
      </c>
      <c r="J421" s="3">
        <f t="shared" si="33"/>
        <v>586844.4729939337</v>
      </c>
      <c r="L421" s="3">
        <f t="shared" si="34"/>
        <v>-5985.527006066288</v>
      </c>
    </row>
    <row r="422" spans="1:12" ht="15">
      <c r="A422" s="2">
        <v>39615</v>
      </c>
      <c r="B422" s="1">
        <v>450</v>
      </c>
      <c r="C422" s="1">
        <v>93</v>
      </c>
      <c r="D422" s="23">
        <v>280.81</v>
      </c>
      <c r="E422" s="3">
        <v>412</v>
      </c>
      <c r="F422" s="3">
        <f t="shared" si="30"/>
        <v>140.29697624190064</v>
      </c>
      <c r="G422" s="3">
        <f t="shared" si="31"/>
        <v>31.660434782608696</v>
      </c>
      <c r="H422" s="3">
        <f t="shared" si="32"/>
        <v>95.49757650542942</v>
      </c>
      <c r="J422" s="3">
        <f t="shared" si="33"/>
        <v>585608.1518288357</v>
      </c>
      <c r="L422" s="3">
        <f t="shared" si="34"/>
        <v>-7221.848171164282</v>
      </c>
    </row>
    <row r="423" spans="1:12" ht="15">
      <c r="A423" s="2">
        <v>39616</v>
      </c>
      <c r="B423" s="1">
        <v>452</v>
      </c>
      <c r="C423" s="1">
        <v>88.35</v>
      </c>
      <c r="D423" s="23">
        <v>280.81</v>
      </c>
      <c r="E423" s="3">
        <v>413</v>
      </c>
      <c r="F423" s="3">
        <f t="shared" si="30"/>
        <v>144.99155555555555</v>
      </c>
      <c r="G423" s="3">
        <f t="shared" si="31"/>
        <v>29.753999999999998</v>
      </c>
      <c r="H423" s="3">
        <f t="shared" si="32"/>
        <v>96.46</v>
      </c>
      <c r="J423" s="3">
        <f t="shared" si="33"/>
        <v>590339.5555555555</v>
      </c>
      <c r="L423" s="3">
        <f t="shared" si="34"/>
        <v>-2490.444444444496</v>
      </c>
    </row>
    <row r="424" spans="1:12" ht="15">
      <c r="A424" s="2">
        <v>39617</v>
      </c>
      <c r="B424" s="1">
        <v>452</v>
      </c>
      <c r="C424" s="1">
        <v>89</v>
      </c>
      <c r="D424" s="23">
        <v>278.01</v>
      </c>
      <c r="E424" s="3">
        <v>414</v>
      </c>
      <c r="F424" s="3">
        <f t="shared" si="30"/>
        <v>144.35</v>
      </c>
      <c r="G424" s="3">
        <f t="shared" si="31"/>
        <v>31.55042444821732</v>
      </c>
      <c r="H424" s="3">
        <f t="shared" si="32"/>
        <v>95.49818240091163</v>
      </c>
      <c r="J424" s="3">
        <f t="shared" si="33"/>
        <v>589443.5785000811</v>
      </c>
      <c r="L424" s="3">
        <f t="shared" si="34"/>
        <v>-3386.4214999189135</v>
      </c>
    </row>
    <row r="425" spans="1:12" ht="15">
      <c r="A425" s="2">
        <v>39618</v>
      </c>
      <c r="B425" s="1">
        <v>439</v>
      </c>
      <c r="C425" s="1">
        <v>89.5</v>
      </c>
      <c r="D425" s="23">
        <v>278.01</v>
      </c>
      <c r="E425" s="3">
        <v>415</v>
      </c>
      <c r="F425" s="3">
        <f t="shared" si="30"/>
        <v>140.19834070796458</v>
      </c>
      <c r="G425" s="3">
        <f t="shared" si="31"/>
        <v>31.495955056179774</v>
      </c>
      <c r="H425" s="3">
        <f t="shared" si="32"/>
        <v>96.46</v>
      </c>
      <c r="J425" s="3">
        <f t="shared" si="33"/>
        <v>589030.250820324</v>
      </c>
      <c r="L425" s="3">
        <f t="shared" si="34"/>
        <v>-3799.7491796759423</v>
      </c>
    </row>
    <row r="426" spans="1:12" ht="15">
      <c r="A426" s="2">
        <v>39619</v>
      </c>
      <c r="B426" s="1">
        <v>437</v>
      </c>
      <c r="C426" s="1">
        <v>88</v>
      </c>
      <c r="D426" s="23">
        <v>275.23</v>
      </c>
      <c r="E426" s="3">
        <v>416</v>
      </c>
      <c r="F426" s="3">
        <f t="shared" si="30"/>
        <v>143.69236902050113</v>
      </c>
      <c r="G426" s="3">
        <f t="shared" si="31"/>
        <v>30.79508379888268</v>
      </c>
      <c r="H426" s="3">
        <f t="shared" si="32"/>
        <v>95.49543469659365</v>
      </c>
      <c r="J426" s="3">
        <f t="shared" si="33"/>
        <v>587264.275404641</v>
      </c>
      <c r="L426" s="3">
        <f t="shared" si="34"/>
        <v>-5565.7245953589445</v>
      </c>
    </row>
    <row r="427" spans="1:12" ht="15">
      <c r="A427" s="2">
        <v>39622</v>
      </c>
      <c r="B427" s="1">
        <v>415.15</v>
      </c>
      <c r="C427" s="1">
        <v>85</v>
      </c>
      <c r="D427" s="23">
        <v>272.48</v>
      </c>
      <c r="E427" s="3">
        <v>417</v>
      </c>
      <c r="F427" s="3">
        <f t="shared" si="30"/>
        <v>137.1325</v>
      </c>
      <c r="G427" s="3">
        <f t="shared" si="31"/>
        <v>30.252272727272725</v>
      </c>
      <c r="H427" s="3">
        <f t="shared" si="32"/>
        <v>95.49620608218581</v>
      </c>
      <c r="J427" s="3">
        <f t="shared" si="33"/>
        <v>579621.8697832887</v>
      </c>
      <c r="L427" s="3">
        <f t="shared" si="34"/>
        <v>-13208.130216711317</v>
      </c>
    </row>
    <row r="428" spans="1:12" ht="15">
      <c r="A428" s="2">
        <v>39623</v>
      </c>
      <c r="B428" s="1">
        <v>450</v>
      </c>
      <c r="C428" s="1">
        <v>80.75</v>
      </c>
      <c r="D428" s="23">
        <v>269.76</v>
      </c>
      <c r="E428" s="3">
        <v>418</v>
      </c>
      <c r="F428" s="3">
        <f t="shared" si="30"/>
        <v>156.46754185234255</v>
      </c>
      <c r="G428" s="3">
        <f t="shared" si="31"/>
        <v>29.754</v>
      </c>
      <c r="H428" s="3">
        <f t="shared" si="32"/>
        <v>95.4970992366412</v>
      </c>
      <c r="J428" s="3">
        <f t="shared" si="33"/>
        <v>597963.9387989074</v>
      </c>
      <c r="L428" s="3">
        <f t="shared" si="34"/>
        <v>5133.938798907446</v>
      </c>
    </row>
    <row r="429" spans="1:12" ht="15">
      <c r="A429" s="2">
        <v>39624</v>
      </c>
      <c r="B429" s="1">
        <v>445.5</v>
      </c>
      <c r="C429" s="1">
        <v>79.5</v>
      </c>
      <c r="D429" s="23">
        <v>269.76</v>
      </c>
      <c r="E429" s="3">
        <v>419</v>
      </c>
      <c r="F429" s="3">
        <f t="shared" si="30"/>
        <v>142.9065</v>
      </c>
      <c r="G429" s="3">
        <f t="shared" si="31"/>
        <v>30.835170278637772</v>
      </c>
      <c r="H429" s="3">
        <f t="shared" si="32"/>
        <v>96.46</v>
      </c>
      <c r="J429" s="3">
        <f t="shared" si="33"/>
        <v>590416.8405572756</v>
      </c>
      <c r="L429" s="3">
        <f t="shared" si="34"/>
        <v>-2413.159442724427</v>
      </c>
    </row>
    <row r="430" spans="1:12" ht="15">
      <c r="A430" s="2">
        <v>39625</v>
      </c>
      <c r="B430" s="1">
        <v>441.05</v>
      </c>
      <c r="C430" s="1">
        <v>79.25</v>
      </c>
      <c r="D430" s="23">
        <v>267.07</v>
      </c>
      <c r="E430" s="3">
        <v>420</v>
      </c>
      <c r="F430" s="3">
        <f t="shared" si="30"/>
        <v>142.90812008978676</v>
      </c>
      <c r="G430" s="3">
        <f t="shared" si="31"/>
        <v>31.221509433962265</v>
      </c>
      <c r="H430" s="3">
        <f t="shared" si="32"/>
        <v>95.49811758600237</v>
      </c>
      <c r="J430" s="3">
        <f t="shared" si="33"/>
        <v>587343.6093017207</v>
      </c>
      <c r="L430" s="3">
        <f t="shared" si="34"/>
        <v>-5486.390698279254</v>
      </c>
    </row>
    <row r="431" spans="1:12" ht="15">
      <c r="A431" s="2">
        <v>39626</v>
      </c>
      <c r="B431" s="1">
        <v>436.64</v>
      </c>
      <c r="C431" s="1">
        <v>75.29</v>
      </c>
      <c r="D431" s="23">
        <v>264.4</v>
      </c>
      <c r="E431" s="3">
        <v>421</v>
      </c>
      <c r="F431" s="3">
        <f t="shared" si="30"/>
        <v>142.90666364357782</v>
      </c>
      <c r="G431" s="3">
        <f t="shared" si="31"/>
        <v>29.7549880126183</v>
      </c>
      <c r="H431" s="3">
        <f t="shared" si="32"/>
        <v>95.49565282510203</v>
      </c>
      <c r="J431" s="3">
        <f t="shared" si="33"/>
        <v>584399.2509692225</v>
      </c>
      <c r="L431" s="3">
        <f t="shared" si="34"/>
        <v>-8430.749030777486</v>
      </c>
    </row>
    <row r="432" spans="1:12" ht="15">
      <c r="A432" s="2">
        <v>39629</v>
      </c>
      <c r="B432" s="1">
        <v>432.28</v>
      </c>
      <c r="C432" s="1">
        <v>71.55</v>
      </c>
      <c r="D432" s="23">
        <v>261.76</v>
      </c>
      <c r="E432" s="3">
        <v>422</v>
      </c>
      <c r="F432" s="3">
        <f t="shared" si="30"/>
        <v>142.90861579333088</v>
      </c>
      <c r="G432" s="3">
        <f t="shared" si="31"/>
        <v>29.764191791738607</v>
      </c>
      <c r="H432" s="3">
        <f t="shared" si="32"/>
        <v>95.49685930408472</v>
      </c>
      <c r="J432" s="3">
        <f t="shared" si="33"/>
        <v>584424.436593147</v>
      </c>
      <c r="L432" s="3">
        <f t="shared" si="34"/>
        <v>-8405.563406853005</v>
      </c>
    </row>
    <row r="433" spans="1:12" ht="15">
      <c r="A433" s="2">
        <v>39630</v>
      </c>
      <c r="B433" s="1">
        <v>427.96</v>
      </c>
      <c r="C433" s="1">
        <v>67.98</v>
      </c>
      <c r="D433" s="23">
        <v>248.68</v>
      </c>
      <c r="E433" s="3">
        <v>423</v>
      </c>
      <c r="F433" s="3">
        <f t="shared" si="30"/>
        <v>142.90743499583604</v>
      </c>
      <c r="G433" s="3">
        <f t="shared" si="31"/>
        <v>29.757283018867927</v>
      </c>
      <c r="H433" s="3">
        <f t="shared" si="32"/>
        <v>91.63994804400978</v>
      </c>
      <c r="J433" s="3">
        <f t="shared" si="33"/>
        <v>568981.793209611</v>
      </c>
      <c r="L433" s="3">
        <f t="shared" si="34"/>
        <v>-23848.206790389027</v>
      </c>
    </row>
    <row r="434" spans="1:12" ht="15">
      <c r="A434" s="2">
        <v>39631</v>
      </c>
      <c r="B434" s="1">
        <v>427.96</v>
      </c>
      <c r="C434" s="1">
        <v>74.77</v>
      </c>
      <c r="D434" s="23">
        <v>236.25</v>
      </c>
      <c r="E434" s="3">
        <v>424</v>
      </c>
      <c r="F434" s="3">
        <f t="shared" si="30"/>
        <v>144.35</v>
      </c>
      <c r="G434" s="3">
        <f t="shared" si="31"/>
        <v>34.448314210061774</v>
      </c>
      <c r="H434" s="3">
        <f t="shared" si="32"/>
        <v>91.6385515521956</v>
      </c>
      <c r="J434" s="3">
        <f t="shared" si="33"/>
        <v>579800.8346289059</v>
      </c>
      <c r="L434" s="3">
        <f t="shared" si="34"/>
        <v>-13029.165371094132</v>
      </c>
    </row>
    <row r="435" spans="1:12" ht="15">
      <c r="A435" s="2">
        <v>39632</v>
      </c>
      <c r="B435" s="1">
        <v>423.69</v>
      </c>
      <c r="C435" s="1">
        <v>82</v>
      </c>
      <c r="D435" s="23">
        <v>224.44</v>
      </c>
      <c r="E435" s="3">
        <v>425</v>
      </c>
      <c r="F435" s="3">
        <f t="shared" si="30"/>
        <v>142.90973805963174</v>
      </c>
      <c r="G435" s="3">
        <f t="shared" si="31"/>
        <v>34.348535508893946</v>
      </c>
      <c r="H435" s="3">
        <f t="shared" si="32"/>
        <v>91.63802074074073</v>
      </c>
      <c r="J435" s="3">
        <f t="shared" si="33"/>
        <v>578158.8920403826</v>
      </c>
      <c r="L435" s="3">
        <f t="shared" si="34"/>
        <v>-14671.107959617395</v>
      </c>
    </row>
    <row r="436" spans="1:12" ht="15">
      <c r="A436" s="2">
        <v>39633</v>
      </c>
      <c r="B436" s="1">
        <v>419.46</v>
      </c>
      <c r="C436" s="1">
        <v>87</v>
      </c>
      <c r="D436" s="23">
        <v>213.22</v>
      </c>
      <c r="E436" s="3">
        <v>426</v>
      </c>
      <c r="F436" s="3">
        <f t="shared" si="30"/>
        <v>142.90885081073424</v>
      </c>
      <c r="G436" s="3">
        <f t="shared" si="31"/>
        <v>33.22975609756098</v>
      </c>
      <c r="H436" s="3">
        <f t="shared" si="32"/>
        <v>91.63785956157548</v>
      </c>
      <c r="J436" s="3">
        <f t="shared" si="33"/>
        <v>575919.8012521581</v>
      </c>
      <c r="L436" s="3">
        <f t="shared" si="34"/>
        <v>-16910.198747841874</v>
      </c>
    </row>
    <row r="437" spans="1:12" ht="15">
      <c r="A437" s="2">
        <v>39637</v>
      </c>
      <c r="B437" s="1">
        <v>419.46</v>
      </c>
      <c r="C437" s="1">
        <v>86.13</v>
      </c>
      <c r="D437" s="23">
        <v>211</v>
      </c>
      <c r="E437" s="3">
        <v>427</v>
      </c>
      <c r="F437" s="3">
        <f t="shared" si="30"/>
        <v>144.35</v>
      </c>
      <c r="G437" s="3">
        <f t="shared" si="31"/>
        <v>31.0068</v>
      </c>
      <c r="H437" s="3">
        <f t="shared" si="32"/>
        <v>95.45567957977674</v>
      </c>
      <c r="J437" s="3">
        <f t="shared" si="33"/>
        <v>588186.3183191069</v>
      </c>
      <c r="L437" s="3">
        <f t="shared" si="34"/>
        <v>-4643.68168089306</v>
      </c>
    </row>
    <row r="438" spans="1:12" ht="15">
      <c r="A438" s="2">
        <v>39638</v>
      </c>
      <c r="B438" s="1">
        <v>415.27</v>
      </c>
      <c r="C438" s="1">
        <v>85.27</v>
      </c>
      <c r="D438" s="23">
        <v>217.05</v>
      </c>
      <c r="E438" s="3">
        <v>428</v>
      </c>
      <c r="F438" s="3">
        <f t="shared" si="30"/>
        <v>142.90808301149096</v>
      </c>
      <c r="G438" s="3">
        <f t="shared" si="31"/>
        <v>31.007272727272728</v>
      </c>
      <c r="H438" s="3">
        <f t="shared" si="32"/>
        <v>99.22579620853081</v>
      </c>
      <c r="J438" s="3">
        <f t="shared" si="33"/>
        <v>601825.8133001596</v>
      </c>
      <c r="L438" s="3">
        <f t="shared" si="34"/>
        <v>8995.813300159643</v>
      </c>
    </row>
    <row r="439" spans="1:12" ht="15">
      <c r="A439" s="2">
        <v>39639</v>
      </c>
      <c r="B439" s="1">
        <v>411.12</v>
      </c>
      <c r="C439" s="1">
        <v>84.42</v>
      </c>
      <c r="D439" s="23">
        <v>227.9</v>
      </c>
      <c r="E439" s="3">
        <v>429</v>
      </c>
      <c r="F439" s="3">
        <f t="shared" si="30"/>
        <v>142.90743853396586</v>
      </c>
      <c r="G439" s="3">
        <f t="shared" si="31"/>
        <v>31.007791720417497</v>
      </c>
      <c r="H439" s="3">
        <f t="shared" si="32"/>
        <v>101.2818889656761</v>
      </c>
      <c r="J439" s="3">
        <f t="shared" si="33"/>
        <v>610050.5778375053</v>
      </c>
      <c r="L439" s="3">
        <f t="shared" si="34"/>
        <v>17220.57783750526</v>
      </c>
    </row>
    <row r="440" spans="1:12" ht="15">
      <c r="A440" s="2">
        <v>39640</v>
      </c>
      <c r="B440" s="1">
        <v>407.01</v>
      </c>
      <c r="C440" s="1">
        <v>83.58</v>
      </c>
      <c r="D440" s="23">
        <v>237.9</v>
      </c>
      <c r="E440" s="3">
        <v>430</v>
      </c>
      <c r="F440" s="3">
        <f t="shared" si="30"/>
        <v>142.90692133683595</v>
      </c>
      <c r="G440" s="3">
        <f t="shared" si="31"/>
        <v>31.00835820895522</v>
      </c>
      <c r="H440" s="3">
        <f t="shared" si="32"/>
        <v>100.69255813953488</v>
      </c>
      <c r="J440" s="3">
        <f t="shared" si="33"/>
        <v>607693.870312886</v>
      </c>
      <c r="L440" s="3">
        <f t="shared" si="34"/>
        <v>14863.870312885963</v>
      </c>
    </row>
    <row r="441" spans="1:12" ht="15">
      <c r="A441" s="2">
        <v>39643</v>
      </c>
      <c r="B441" s="1">
        <v>386.66</v>
      </c>
      <c r="C441" s="1">
        <v>83.58</v>
      </c>
      <c r="D441" s="23">
        <v>227.98</v>
      </c>
      <c r="E441" s="3">
        <v>431</v>
      </c>
      <c r="F441" s="3">
        <f t="shared" si="30"/>
        <v>137.13267732979534</v>
      </c>
      <c r="G441" s="3">
        <f t="shared" si="31"/>
        <v>31.319999999999997</v>
      </c>
      <c r="H441" s="3">
        <f t="shared" si="32"/>
        <v>92.43779234972676</v>
      </c>
      <c r="J441" s="3">
        <f t="shared" si="33"/>
        <v>569523.8467287024</v>
      </c>
      <c r="L441" s="3">
        <f t="shared" si="34"/>
        <v>-23306.153271297575</v>
      </c>
    </row>
    <row r="442" spans="1:12" ht="15">
      <c r="A442" s="2">
        <v>39644</v>
      </c>
      <c r="B442" s="1">
        <v>367.33</v>
      </c>
      <c r="C442" s="1">
        <v>82.75</v>
      </c>
      <c r="D442" s="23">
        <v>217.52</v>
      </c>
      <c r="E442" s="3">
        <v>432</v>
      </c>
      <c r="F442" s="3">
        <f t="shared" si="30"/>
        <v>137.13361997620646</v>
      </c>
      <c r="G442" s="3">
        <f t="shared" si="31"/>
        <v>31.00897343862168</v>
      </c>
      <c r="H442" s="3">
        <f t="shared" si="32"/>
        <v>92.03429774541625</v>
      </c>
      <c r="J442" s="3">
        <f t="shared" si="33"/>
        <v>567288.7578351148</v>
      </c>
      <c r="L442" s="3">
        <f t="shared" si="34"/>
        <v>-25541.24216488516</v>
      </c>
    </row>
    <row r="443" spans="1:12" ht="15">
      <c r="A443" s="2">
        <v>39645</v>
      </c>
      <c r="B443" s="1">
        <v>348.97</v>
      </c>
      <c r="C443" s="1">
        <v>81.93</v>
      </c>
      <c r="D443" s="23">
        <v>206.65</v>
      </c>
      <c r="E443" s="3">
        <v>433</v>
      </c>
      <c r="F443" s="3">
        <f t="shared" si="30"/>
        <v>137.1350543108377</v>
      </c>
      <c r="G443" s="3">
        <f t="shared" si="31"/>
        <v>31.00963867069487</v>
      </c>
      <c r="H443" s="3">
        <f t="shared" si="32"/>
        <v>91.63966072085324</v>
      </c>
      <c r="J443" s="3">
        <f t="shared" si="33"/>
        <v>565712.9745356403</v>
      </c>
      <c r="L443" s="3">
        <f t="shared" si="34"/>
        <v>-27117.02546435967</v>
      </c>
    </row>
    <row r="444" spans="1:12" ht="15">
      <c r="A444" s="2">
        <v>39646</v>
      </c>
      <c r="B444" s="1">
        <v>331.53</v>
      </c>
      <c r="C444" s="1">
        <v>81.93</v>
      </c>
      <c r="D444" s="23">
        <v>209.6</v>
      </c>
      <c r="E444" s="3">
        <v>434</v>
      </c>
      <c r="F444" s="3">
        <f t="shared" si="30"/>
        <v>137.13601598991315</v>
      </c>
      <c r="G444" s="3">
        <f t="shared" si="31"/>
        <v>31.32</v>
      </c>
      <c r="H444" s="3">
        <f t="shared" si="32"/>
        <v>97.836999758045</v>
      </c>
      <c r="J444" s="3">
        <f t="shared" si="33"/>
        <v>591124.0150220932</v>
      </c>
      <c r="L444" s="3">
        <f t="shared" si="34"/>
        <v>-1705.9849779068027</v>
      </c>
    </row>
    <row r="445" spans="1:12" ht="15">
      <c r="A445" s="2">
        <v>39647</v>
      </c>
      <c r="B445" s="1">
        <v>321</v>
      </c>
      <c r="C445" s="1">
        <v>81.12</v>
      </c>
      <c r="D445" s="23">
        <v>219.95</v>
      </c>
      <c r="E445" s="3">
        <v>435</v>
      </c>
      <c r="F445" s="3">
        <f t="shared" si="30"/>
        <v>139.7651796217537</v>
      </c>
      <c r="G445" s="3">
        <f t="shared" si="31"/>
        <v>31.01035518125229</v>
      </c>
      <c r="H445" s="3">
        <f t="shared" si="32"/>
        <v>101.22317270992365</v>
      </c>
      <c r="J445" s="3">
        <f t="shared" si="33"/>
        <v>606678.5808239528</v>
      </c>
      <c r="L445" s="3">
        <f t="shared" si="34"/>
        <v>13848.580823952798</v>
      </c>
    </row>
    <row r="446" spans="1:12" ht="15">
      <c r="A446" s="2">
        <v>39650</v>
      </c>
      <c r="B446" s="1">
        <v>325</v>
      </c>
      <c r="C446" s="1">
        <v>77.07</v>
      </c>
      <c r="D446" s="23">
        <v>208.96</v>
      </c>
      <c r="E446" s="3">
        <v>436</v>
      </c>
      <c r="F446" s="3">
        <f t="shared" si="30"/>
        <v>146.14875389408098</v>
      </c>
      <c r="G446" s="3">
        <f t="shared" si="31"/>
        <v>29.756316568047332</v>
      </c>
      <c r="H446" s="3">
        <f t="shared" si="32"/>
        <v>91.64028915662651</v>
      </c>
      <c r="J446" s="3">
        <f t="shared" si="33"/>
        <v>572222.5436566817</v>
      </c>
      <c r="L446" s="3">
        <f t="shared" si="34"/>
        <v>-20607.456343318336</v>
      </c>
    </row>
    <row r="447" spans="1:12" ht="15">
      <c r="A447" s="2">
        <v>39651</v>
      </c>
      <c r="B447" s="1">
        <v>338</v>
      </c>
      <c r="C447" s="1">
        <v>73.22</v>
      </c>
      <c r="D447" s="23">
        <v>198.52</v>
      </c>
      <c r="E447" s="3">
        <v>437</v>
      </c>
      <c r="F447" s="3">
        <f t="shared" si="30"/>
        <v>150.124</v>
      </c>
      <c r="G447" s="3">
        <f t="shared" si="31"/>
        <v>29.755422343324252</v>
      </c>
      <c r="H447" s="3">
        <f t="shared" si="32"/>
        <v>91.64069295558959</v>
      </c>
      <c r="J447" s="3">
        <f t="shared" si="33"/>
        <v>576197.6165090068</v>
      </c>
      <c r="L447" s="3">
        <f t="shared" si="34"/>
        <v>-16632.383490993176</v>
      </c>
    </row>
    <row r="448" spans="1:12" ht="15">
      <c r="A448" s="2">
        <v>39652</v>
      </c>
      <c r="B448" s="1">
        <v>341.5</v>
      </c>
      <c r="C448" s="1">
        <v>69.56</v>
      </c>
      <c r="D448" s="23">
        <v>188.6</v>
      </c>
      <c r="E448" s="3">
        <v>438</v>
      </c>
      <c r="F448" s="3">
        <f t="shared" si="30"/>
        <v>145.84474852071006</v>
      </c>
      <c r="G448" s="3">
        <f t="shared" si="31"/>
        <v>29.754427751980334</v>
      </c>
      <c r="H448" s="3">
        <f t="shared" si="32"/>
        <v>91.63991537376586</v>
      </c>
      <c r="J448" s="3">
        <f t="shared" si="33"/>
        <v>571913.2655197342</v>
      </c>
      <c r="L448" s="3">
        <f t="shared" si="34"/>
        <v>-20916.73448026576</v>
      </c>
    </row>
    <row r="449" spans="1:12" ht="15">
      <c r="A449" s="2">
        <v>39653</v>
      </c>
      <c r="B449" s="1">
        <v>337</v>
      </c>
      <c r="C449" s="1">
        <v>66.09</v>
      </c>
      <c r="D449" s="23">
        <v>196.51</v>
      </c>
      <c r="E449" s="3">
        <v>439</v>
      </c>
      <c r="F449" s="3">
        <f t="shared" si="30"/>
        <v>142.44787701317716</v>
      </c>
      <c r="G449" s="3">
        <f t="shared" si="31"/>
        <v>29.757602070155258</v>
      </c>
      <c r="H449" s="3">
        <f t="shared" si="32"/>
        <v>100.50559172852597</v>
      </c>
      <c r="J449" s="3">
        <f t="shared" si="33"/>
        <v>603985.4480675915</v>
      </c>
      <c r="L449" s="3">
        <f t="shared" si="34"/>
        <v>11155.448067591526</v>
      </c>
    </row>
    <row r="450" spans="1:12" ht="15">
      <c r="A450" s="2">
        <v>39654</v>
      </c>
      <c r="B450" s="1">
        <v>327</v>
      </c>
      <c r="C450" s="1">
        <v>69.39</v>
      </c>
      <c r="D450" s="23">
        <v>186.69</v>
      </c>
      <c r="E450" s="3">
        <v>440</v>
      </c>
      <c r="F450" s="3">
        <f t="shared" si="30"/>
        <v>140.0666172106825</v>
      </c>
      <c r="G450" s="3">
        <f t="shared" si="31"/>
        <v>32.88386745347254</v>
      </c>
      <c r="H450" s="3">
        <f t="shared" si="32"/>
        <v>91.63969976082642</v>
      </c>
      <c r="J450" s="3">
        <f t="shared" si="33"/>
        <v>572393.1511609333</v>
      </c>
      <c r="L450" s="3">
        <f t="shared" si="34"/>
        <v>-20436.84883906669</v>
      </c>
    </row>
    <row r="451" spans="1:12" ht="15">
      <c r="A451" s="2">
        <v>39657</v>
      </c>
      <c r="B451" s="1">
        <v>310.65</v>
      </c>
      <c r="C451" s="1">
        <v>68</v>
      </c>
      <c r="D451" s="23">
        <v>184.35</v>
      </c>
      <c r="E451" s="3">
        <v>441</v>
      </c>
      <c r="F451" s="3">
        <f t="shared" si="30"/>
        <v>137.13249999999996</v>
      </c>
      <c r="G451" s="3">
        <f t="shared" si="31"/>
        <v>30.692607003891055</v>
      </c>
      <c r="H451" s="3">
        <f t="shared" si="32"/>
        <v>95.25095613048369</v>
      </c>
      <c r="J451" s="3">
        <f t="shared" si="33"/>
        <v>579521.5385297168</v>
      </c>
      <c r="L451" s="3">
        <f t="shared" si="34"/>
        <v>-13308.461470283219</v>
      </c>
    </row>
    <row r="452" spans="1:12" ht="15">
      <c r="A452" s="2">
        <v>39658</v>
      </c>
      <c r="B452" s="1">
        <v>298</v>
      </c>
      <c r="C452" s="1">
        <v>71.4</v>
      </c>
      <c r="D452" s="23">
        <v>187.5</v>
      </c>
      <c r="E452" s="3">
        <v>442</v>
      </c>
      <c r="F452" s="3">
        <f t="shared" si="30"/>
        <v>138.4719137292773</v>
      </c>
      <c r="G452" s="3">
        <f t="shared" si="31"/>
        <v>32.886</v>
      </c>
      <c r="H452" s="3">
        <f t="shared" si="32"/>
        <v>98.10821806346624</v>
      </c>
      <c r="J452" s="3">
        <f t="shared" si="33"/>
        <v>596676.7859831422</v>
      </c>
      <c r="L452" s="3">
        <f t="shared" si="34"/>
        <v>3846.78598314221</v>
      </c>
    </row>
    <row r="453" spans="1:12" ht="15">
      <c r="A453" s="2">
        <v>39659</v>
      </c>
      <c r="B453" s="1">
        <v>312.9</v>
      </c>
      <c r="C453" s="1">
        <v>74.97</v>
      </c>
      <c r="D453" s="23">
        <v>196.5</v>
      </c>
      <c r="E453" s="3">
        <v>443</v>
      </c>
      <c r="F453" s="3">
        <f t="shared" si="30"/>
        <v>151.5675</v>
      </c>
      <c r="G453" s="3">
        <f t="shared" si="31"/>
        <v>32.885999999999996</v>
      </c>
      <c r="H453" s="3">
        <f t="shared" si="32"/>
        <v>101.09008</v>
      </c>
      <c r="J453" s="3">
        <f t="shared" si="33"/>
        <v>621699.8200000001</v>
      </c>
      <c r="L453" s="3">
        <f t="shared" si="34"/>
        <v>28869.820000000065</v>
      </c>
    </row>
    <row r="454" spans="1:12" ht="15">
      <c r="A454" s="2">
        <v>39660</v>
      </c>
      <c r="B454" s="1">
        <v>298</v>
      </c>
      <c r="C454" s="1">
        <v>78.71</v>
      </c>
      <c r="D454" s="23">
        <v>186.68</v>
      </c>
      <c r="E454" s="3">
        <v>444</v>
      </c>
      <c r="F454" s="3">
        <f t="shared" si="30"/>
        <v>137.47619047619048</v>
      </c>
      <c r="G454" s="3">
        <f t="shared" si="31"/>
        <v>32.882448979591835</v>
      </c>
      <c r="H454" s="3">
        <f t="shared" si="32"/>
        <v>91.6394544529262</v>
      </c>
      <c r="J454" s="3">
        <f t="shared" si="33"/>
        <v>569798.9062470789</v>
      </c>
      <c r="L454" s="3">
        <f t="shared" si="34"/>
        <v>-23031.093752921093</v>
      </c>
    </row>
    <row r="455" spans="1:12" ht="15">
      <c r="A455" s="2">
        <v>39661</v>
      </c>
      <c r="B455" s="1">
        <v>283.1</v>
      </c>
      <c r="C455" s="1">
        <v>81.99</v>
      </c>
      <c r="D455" s="23">
        <v>185.5</v>
      </c>
      <c r="E455" s="3">
        <v>445</v>
      </c>
      <c r="F455" s="3">
        <f t="shared" si="30"/>
        <v>137.1325</v>
      </c>
      <c r="G455" s="3">
        <f t="shared" si="31"/>
        <v>32.625165798500824</v>
      </c>
      <c r="H455" s="3">
        <f t="shared" si="32"/>
        <v>95.85027855153201</v>
      </c>
      <c r="J455" s="3">
        <f t="shared" si="33"/>
        <v>585783.9458031297</v>
      </c>
      <c r="L455" s="3">
        <f t="shared" si="34"/>
        <v>-7046.054196870304</v>
      </c>
    </row>
    <row r="456" spans="1:12" ht="15">
      <c r="A456" s="2">
        <v>39664</v>
      </c>
      <c r="B456" s="1">
        <v>270.99</v>
      </c>
      <c r="C456" s="1">
        <v>77.9</v>
      </c>
      <c r="D456" s="23">
        <v>194.6</v>
      </c>
      <c r="E456" s="3">
        <v>446</v>
      </c>
      <c r="F456" s="3">
        <f t="shared" si="30"/>
        <v>138.175226068527</v>
      </c>
      <c r="G456" s="3">
        <f t="shared" si="31"/>
        <v>29.7576289791438</v>
      </c>
      <c r="H456" s="3">
        <f t="shared" si="32"/>
        <v>101.192</v>
      </c>
      <c r="J456" s="3">
        <f t="shared" si="33"/>
        <v>602458.4840268146</v>
      </c>
      <c r="L456" s="3">
        <f t="shared" si="34"/>
        <v>9628.484026814578</v>
      </c>
    </row>
    <row r="457" spans="1:12" ht="15">
      <c r="A457" s="2">
        <v>39665</v>
      </c>
      <c r="B457" s="1">
        <v>269</v>
      </c>
      <c r="C457" s="1">
        <v>74.01</v>
      </c>
      <c r="D457" s="23">
        <v>204.33</v>
      </c>
      <c r="E457" s="3">
        <v>447</v>
      </c>
      <c r="F457" s="3">
        <f t="shared" si="30"/>
        <v>143.28997379977122</v>
      </c>
      <c r="G457" s="3">
        <f t="shared" si="31"/>
        <v>29.756010269576382</v>
      </c>
      <c r="H457" s="3">
        <f t="shared" si="32"/>
        <v>101.283</v>
      </c>
      <c r="J457" s="3">
        <f t="shared" si="33"/>
        <v>607933.994338924</v>
      </c>
      <c r="L457" s="3">
        <f t="shared" si="34"/>
        <v>15103.994338923949</v>
      </c>
    </row>
    <row r="458" spans="1:12" ht="15">
      <c r="A458" s="2">
        <v>39666</v>
      </c>
      <c r="B458" s="1">
        <v>263.99</v>
      </c>
      <c r="C458" s="1">
        <v>76.19</v>
      </c>
      <c r="D458" s="23">
        <v>214.54</v>
      </c>
      <c r="E458" s="3">
        <v>448</v>
      </c>
      <c r="F458" s="3">
        <f t="shared" si="30"/>
        <v>141.66154832713755</v>
      </c>
      <c r="G458" s="3">
        <f t="shared" si="31"/>
        <v>32.24254560194568</v>
      </c>
      <c r="H458" s="3">
        <f t="shared" si="32"/>
        <v>101.27993148338471</v>
      </c>
      <c r="J458" s="3">
        <f t="shared" si="33"/>
        <v>611266.3654645678</v>
      </c>
      <c r="L458" s="3">
        <f t="shared" si="34"/>
        <v>18436.36546456779</v>
      </c>
    </row>
    <row r="459" spans="1:12" ht="15">
      <c r="A459" s="2">
        <v>39667</v>
      </c>
      <c r="B459" s="1">
        <v>277.18</v>
      </c>
      <c r="C459" s="1">
        <v>73.5</v>
      </c>
      <c r="D459" s="23">
        <v>206.9</v>
      </c>
      <c r="E459" s="3">
        <v>449</v>
      </c>
      <c r="F459" s="3">
        <f t="shared" si="30"/>
        <v>151.56230539035568</v>
      </c>
      <c r="G459" s="3">
        <f t="shared" si="31"/>
        <v>30.214201338758368</v>
      </c>
      <c r="H459" s="3">
        <f t="shared" si="32"/>
        <v>93.02495571921321</v>
      </c>
      <c r="J459" s="3">
        <f t="shared" si="33"/>
        <v>584090.5309447253</v>
      </c>
      <c r="L459" s="3">
        <f t="shared" si="34"/>
        <v>-8739.469055274734</v>
      </c>
    </row>
    <row r="460" spans="1:12" ht="15">
      <c r="A460" s="2">
        <v>39668</v>
      </c>
      <c r="B460" s="1">
        <v>285</v>
      </c>
      <c r="C460" s="1">
        <v>69.83</v>
      </c>
      <c r="D460" s="23">
        <v>208.4</v>
      </c>
      <c r="E460" s="3">
        <v>450</v>
      </c>
      <c r="F460" s="3">
        <f aca="true" t="shared" si="35" ref="F460:F504">$B$504*B460/B459</f>
        <v>148.42250523125767</v>
      </c>
      <c r="G460" s="3">
        <f aca="true" t="shared" si="36" ref="G460:G504">$C$504*C460/C459</f>
        <v>29.7561306122449</v>
      </c>
      <c r="H460" s="3">
        <f aca="true" t="shared" si="37" ref="H460:H504">$D$504*D460/D459</f>
        <v>97.15932334461091</v>
      </c>
      <c r="J460" s="3">
        <f aca="true" t="shared" si="38" ref="J460:J504">$L$2*F460+$L$3*G460+$L$4*H460</f>
        <v>596572.0598341911</v>
      </c>
      <c r="L460" s="3">
        <f aca="true" t="shared" si="39" ref="L460:L504">J460-$I$5</f>
        <v>3742.05983419111</v>
      </c>
    </row>
    <row r="461" spans="1:12" ht="15">
      <c r="A461" s="2">
        <v>39671</v>
      </c>
      <c r="B461" s="1">
        <v>299.25</v>
      </c>
      <c r="C461" s="1">
        <v>72.6</v>
      </c>
      <c r="D461" s="23">
        <v>197.98</v>
      </c>
      <c r="E461" s="3">
        <v>451</v>
      </c>
      <c r="F461" s="3">
        <f t="shared" si="35"/>
        <v>151.5675</v>
      </c>
      <c r="G461" s="3">
        <f t="shared" si="36"/>
        <v>32.56239438636689</v>
      </c>
      <c r="H461" s="3">
        <f t="shared" si="37"/>
        <v>91.637</v>
      </c>
      <c r="J461" s="3">
        <f t="shared" si="38"/>
        <v>583240.2887727338</v>
      </c>
      <c r="L461" s="3">
        <f t="shared" si="39"/>
        <v>-9589.711227266234</v>
      </c>
    </row>
    <row r="462" spans="1:12" ht="15">
      <c r="A462" s="2">
        <v>39672</v>
      </c>
      <c r="B462" s="1">
        <v>298.1</v>
      </c>
      <c r="C462" s="1">
        <v>70.5</v>
      </c>
      <c r="D462" s="23">
        <v>193.9</v>
      </c>
      <c r="E462" s="3">
        <v>452</v>
      </c>
      <c r="F462" s="3">
        <f t="shared" si="35"/>
        <v>143.79527151211363</v>
      </c>
      <c r="G462" s="3">
        <f t="shared" si="36"/>
        <v>30.414049586776862</v>
      </c>
      <c r="H462" s="3">
        <f t="shared" si="37"/>
        <v>94.47213859985858</v>
      </c>
      <c r="J462" s="3">
        <f t="shared" si="38"/>
        <v>582511.9250851016</v>
      </c>
      <c r="L462" s="3">
        <f t="shared" si="39"/>
        <v>-10318.074914898374</v>
      </c>
    </row>
    <row r="463" spans="1:12" ht="15">
      <c r="A463" s="2">
        <v>39673</v>
      </c>
      <c r="B463" s="1">
        <v>302.5</v>
      </c>
      <c r="C463" s="1">
        <v>69.8</v>
      </c>
      <c r="D463" s="23">
        <v>184.21</v>
      </c>
      <c r="E463" s="3">
        <v>453</v>
      </c>
      <c r="F463" s="3">
        <f t="shared" si="35"/>
        <v>146.48062730627305</v>
      </c>
      <c r="G463" s="3">
        <f t="shared" si="36"/>
        <v>31.009021276595742</v>
      </c>
      <c r="H463" s="3">
        <f t="shared" si="37"/>
        <v>91.63948736462093</v>
      </c>
      <c r="J463" s="3">
        <f t="shared" si="38"/>
        <v>575056.6193179482</v>
      </c>
      <c r="L463" s="3">
        <f t="shared" si="39"/>
        <v>-17773.380682051764</v>
      </c>
    </row>
    <row r="464" spans="1:12" ht="15">
      <c r="A464" s="2">
        <v>39675</v>
      </c>
      <c r="B464" s="1">
        <v>317.62</v>
      </c>
      <c r="C464" s="1">
        <v>68.99</v>
      </c>
      <c r="D464" s="23">
        <v>181</v>
      </c>
      <c r="E464" s="3">
        <v>454</v>
      </c>
      <c r="F464" s="3">
        <f t="shared" si="35"/>
        <v>151.56511404958678</v>
      </c>
      <c r="G464" s="3">
        <f t="shared" si="36"/>
        <v>30.95654441260745</v>
      </c>
      <c r="H464" s="3">
        <f t="shared" si="37"/>
        <v>94.77911079745941</v>
      </c>
      <c r="J464" s="3">
        <f t="shared" si="38"/>
        <v>592594.6460646393</v>
      </c>
      <c r="L464" s="3">
        <f t="shared" si="39"/>
        <v>-235.35393536067568</v>
      </c>
    </row>
    <row r="465" spans="1:12" ht="15">
      <c r="A465" s="2">
        <v>39678</v>
      </c>
      <c r="B465" s="1">
        <v>333.5</v>
      </c>
      <c r="C465" s="1">
        <v>71</v>
      </c>
      <c r="D465" s="23">
        <v>182.75</v>
      </c>
      <c r="E465" s="3">
        <v>455</v>
      </c>
      <c r="F465" s="3">
        <f t="shared" si="35"/>
        <v>151.56704552610037</v>
      </c>
      <c r="G465" s="3">
        <f t="shared" si="36"/>
        <v>32.23249746340049</v>
      </c>
      <c r="H465" s="3">
        <f t="shared" si="37"/>
        <v>97.39262430939226</v>
      </c>
      <c r="J465" s="3">
        <f t="shared" si="38"/>
        <v>605602.5376904705</v>
      </c>
      <c r="L465" s="3">
        <f t="shared" si="39"/>
        <v>12772.53769047046</v>
      </c>
    </row>
    <row r="466" spans="1:12" ht="15">
      <c r="A466" s="2">
        <v>39679</v>
      </c>
      <c r="B466" s="1">
        <v>350.17</v>
      </c>
      <c r="C466" s="1">
        <v>73.8</v>
      </c>
      <c r="D466" s="23">
        <v>181.8</v>
      </c>
      <c r="E466" s="3">
        <v>456</v>
      </c>
      <c r="F466" s="3">
        <f t="shared" si="35"/>
        <v>151.56533583208395</v>
      </c>
      <c r="G466" s="3">
        <f t="shared" si="36"/>
        <v>32.55515492957746</v>
      </c>
      <c r="H466" s="3">
        <f t="shared" si="37"/>
        <v>95.95856634746922</v>
      </c>
      <c r="J466" s="3">
        <f t="shared" si="38"/>
        <v>600509.9110811157</v>
      </c>
      <c r="L466" s="3">
        <f t="shared" si="39"/>
        <v>7679.911081115715</v>
      </c>
    </row>
    <row r="467" spans="1:12" ht="15">
      <c r="A467" s="2">
        <v>39680</v>
      </c>
      <c r="B467" s="1">
        <v>332.67</v>
      </c>
      <c r="C467" s="1">
        <v>71.8</v>
      </c>
      <c r="D467" s="23">
        <v>182</v>
      </c>
      <c r="E467" s="3">
        <v>457</v>
      </c>
      <c r="F467" s="3">
        <f t="shared" si="35"/>
        <v>137.13600394094297</v>
      </c>
      <c r="G467" s="3">
        <f t="shared" si="36"/>
        <v>30.47121951219512</v>
      </c>
      <c r="H467" s="3">
        <f t="shared" si="37"/>
        <v>96.56611661166114</v>
      </c>
      <c r="J467" s="3">
        <f t="shared" si="38"/>
        <v>584342.9094119777</v>
      </c>
      <c r="L467" s="3">
        <f t="shared" si="39"/>
        <v>-8487.090588022256</v>
      </c>
    </row>
    <row r="468" spans="1:12" ht="15">
      <c r="A468" s="2">
        <v>39681</v>
      </c>
      <c r="B468" s="1">
        <v>329</v>
      </c>
      <c r="C468" s="1">
        <v>70</v>
      </c>
      <c r="D468" s="23">
        <v>183.55</v>
      </c>
      <c r="E468" s="3">
        <v>458</v>
      </c>
      <c r="F468" s="3">
        <f t="shared" si="35"/>
        <v>142.75753749962425</v>
      </c>
      <c r="G468" s="3">
        <f t="shared" si="36"/>
        <v>30.53481894150418</v>
      </c>
      <c r="H468" s="3">
        <f t="shared" si="37"/>
        <v>97.2815</v>
      </c>
      <c r="J468" s="3">
        <f t="shared" si="38"/>
        <v>592953.1753826326</v>
      </c>
      <c r="L468" s="3">
        <f t="shared" si="39"/>
        <v>123.17538263264578</v>
      </c>
    </row>
    <row r="469" spans="1:12" ht="15">
      <c r="A469" s="2">
        <v>39682</v>
      </c>
      <c r="B469" s="1">
        <v>312.55</v>
      </c>
      <c r="C469" s="1">
        <v>70.65</v>
      </c>
      <c r="D469" s="23">
        <v>183</v>
      </c>
      <c r="E469" s="3">
        <v>459</v>
      </c>
      <c r="F469" s="3">
        <f t="shared" si="35"/>
        <v>137.1325</v>
      </c>
      <c r="G469" s="3">
        <f t="shared" si="36"/>
        <v>31.610828571428573</v>
      </c>
      <c r="H469" s="3">
        <f t="shared" si="37"/>
        <v>96.17096159084717</v>
      </c>
      <c r="J469" s="3">
        <f t="shared" si="38"/>
        <v>585038.0035062458</v>
      </c>
      <c r="L469" s="3">
        <f t="shared" si="39"/>
        <v>-7791.99649375421</v>
      </c>
    </row>
    <row r="470" spans="1:12" ht="15">
      <c r="A470" s="2">
        <v>39685</v>
      </c>
      <c r="B470" s="1">
        <v>296.93</v>
      </c>
      <c r="C470" s="1">
        <v>74</v>
      </c>
      <c r="D470" s="23">
        <v>182.44</v>
      </c>
      <c r="E470" s="3">
        <v>460</v>
      </c>
      <c r="F470" s="3">
        <f t="shared" si="35"/>
        <v>137.13596384578466</v>
      </c>
      <c r="G470" s="3">
        <f t="shared" si="36"/>
        <v>32.80509554140127</v>
      </c>
      <c r="H470" s="3">
        <f t="shared" si="37"/>
        <v>96.16482185792349</v>
      </c>
      <c r="J470" s="3">
        <f t="shared" si="38"/>
        <v>587405.4423602811</v>
      </c>
      <c r="L470" s="3">
        <f t="shared" si="39"/>
        <v>-5424.557639718871</v>
      </c>
    </row>
    <row r="471" spans="1:12" ht="15">
      <c r="A471" s="2">
        <v>39686</v>
      </c>
      <c r="B471" s="1">
        <v>282.09</v>
      </c>
      <c r="C471" s="1">
        <v>72.28</v>
      </c>
      <c r="D471" s="23">
        <v>188</v>
      </c>
      <c r="E471" s="3">
        <v>461</v>
      </c>
      <c r="F471" s="3">
        <f t="shared" si="35"/>
        <v>137.1356599198464</v>
      </c>
      <c r="G471" s="3">
        <f t="shared" si="36"/>
        <v>30.592021621621623</v>
      </c>
      <c r="H471" s="3">
        <f t="shared" si="37"/>
        <v>99.39969304976978</v>
      </c>
      <c r="J471" s="3">
        <f t="shared" si="38"/>
        <v>595918.4753621687</v>
      </c>
      <c r="L471" s="3">
        <f t="shared" si="39"/>
        <v>3088.4753621687414</v>
      </c>
    </row>
    <row r="472" spans="1:12" ht="15">
      <c r="A472" s="2">
        <v>39687</v>
      </c>
      <c r="B472" s="1">
        <v>267.99</v>
      </c>
      <c r="C472" s="1">
        <v>68.67</v>
      </c>
      <c r="D472" s="23">
        <v>180.44</v>
      </c>
      <c r="E472" s="3">
        <v>462</v>
      </c>
      <c r="F472" s="3">
        <f t="shared" si="35"/>
        <v>137.13480272253537</v>
      </c>
      <c r="G472" s="3">
        <f t="shared" si="36"/>
        <v>29.755733259546208</v>
      </c>
      <c r="H472" s="3">
        <f t="shared" si="37"/>
        <v>92.58107659574468</v>
      </c>
      <c r="J472" s="3">
        <f t="shared" si="38"/>
        <v>566970.5756246065</v>
      </c>
      <c r="L472" s="3">
        <f t="shared" si="39"/>
        <v>-25859.424375393544</v>
      </c>
    </row>
    <row r="473" spans="1:12" ht="15">
      <c r="A473" s="2">
        <v>39688</v>
      </c>
      <c r="B473" s="1">
        <v>267.99</v>
      </c>
      <c r="C473" s="1">
        <v>65.25</v>
      </c>
      <c r="D473" s="23">
        <v>181</v>
      </c>
      <c r="E473" s="3">
        <v>463</v>
      </c>
      <c r="F473" s="3">
        <f t="shared" si="35"/>
        <v>144.35</v>
      </c>
      <c r="G473" s="3">
        <f t="shared" si="36"/>
        <v>29.760157273918743</v>
      </c>
      <c r="H473" s="3">
        <f t="shared" si="37"/>
        <v>96.7593659942363</v>
      </c>
      <c r="J473" s="3">
        <f t="shared" si="38"/>
        <v>590907.7785247827</v>
      </c>
      <c r="L473" s="3">
        <f t="shared" si="39"/>
        <v>-1922.2214752172586</v>
      </c>
    </row>
    <row r="474" spans="1:12" ht="15">
      <c r="A474" s="2">
        <v>39689</v>
      </c>
      <c r="B474" s="1">
        <v>267.99</v>
      </c>
      <c r="C474" s="1">
        <v>68</v>
      </c>
      <c r="D474" s="23">
        <v>184</v>
      </c>
      <c r="E474" s="3">
        <v>464</v>
      </c>
      <c r="F474" s="3">
        <f t="shared" si="35"/>
        <v>144.35</v>
      </c>
      <c r="G474" s="3">
        <f t="shared" si="36"/>
        <v>32.64</v>
      </c>
      <c r="H474" s="3">
        <f t="shared" si="37"/>
        <v>98.05878453038673</v>
      </c>
      <c r="J474" s="3">
        <f t="shared" si="38"/>
        <v>601865.138121547</v>
      </c>
      <c r="L474" s="3">
        <f t="shared" si="39"/>
        <v>9035.138121546945</v>
      </c>
    </row>
    <row r="475" spans="1:12" ht="15">
      <c r="A475" s="2">
        <v>39692</v>
      </c>
      <c r="B475" s="1">
        <v>269.05</v>
      </c>
      <c r="C475" s="1">
        <v>64.6</v>
      </c>
      <c r="D475" s="23">
        <v>184</v>
      </c>
      <c r="E475" s="3">
        <v>465</v>
      </c>
      <c r="F475" s="3">
        <f t="shared" si="35"/>
        <v>144.92095787156236</v>
      </c>
      <c r="G475" s="3">
        <f t="shared" si="36"/>
        <v>29.753999999999998</v>
      </c>
      <c r="H475" s="3">
        <f t="shared" si="37"/>
        <v>96.46</v>
      </c>
      <c r="J475" s="3">
        <f t="shared" si="38"/>
        <v>590268.9578715623</v>
      </c>
      <c r="L475" s="3">
        <f t="shared" si="39"/>
        <v>-2561.0421284376644</v>
      </c>
    </row>
    <row r="476" spans="1:12" ht="15">
      <c r="A476" s="2">
        <v>39693</v>
      </c>
      <c r="B476" s="1">
        <v>270</v>
      </c>
      <c r="C476" s="1">
        <v>61.37</v>
      </c>
      <c r="D476" s="23">
        <v>183</v>
      </c>
      <c r="E476" s="3">
        <v>466</v>
      </c>
      <c r="F476" s="3">
        <f t="shared" si="35"/>
        <v>144.8596915071548</v>
      </c>
      <c r="G476" s="3">
        <f t="shared" si="36"/>
        <v>29.754</v>
      </c>
      <c r="H476" s="3">
        <f t="shared" si="37"/>
        <v>95.93576086956521</v>
      </c>
      <c r="J476" s="3">
        <f t="shared" si="38"/>
        <v>588110.7349854156</v>
      </c>
      <c r="L476" s="3">
        <f t="shared" si="39"/>
        <v>-4719.265014584409</v>
      </c>
    </row>
    <row r="477" spans="1:12" ht="15">
      <c r="A477" s="2">
        <v>39694</v>
      </c>
      <c r="B477" s="1">
        <v>269.5</v>
      </c>
      <c r="C477" s="1">
        <v>58.31</v>
      </c>
      <c r="D477" s="23">
        <v>183</v>
      </c>
      <c r="E477" s="3">
        <v>467</v>
      </c>
      <c r="F477" s="3">
        <f t="shared" si="35"/>
        <v>144.08268518518517</v>
      </c>
      <c r="G477" s="3">
        <f t="shared" si="36"/>
        <v>29.758337950138507</v>
      </c>
      <c r="H477" s="3">
        <f t="shared" si="37"/>
        <v>96.46000000000001</v>
      </c>
      <c r="J477" s="3">
        <f t="shared" si="38"/>
        <v>589439.3610854623</v>
      </c>
      <c r="L477" s="3">
        <f t="shared" si="39"/>
        <v>-3390.6389145377325</v>
      </c>
    </row>
    <row r="478" spans="1:12" ht="15">
      <c r="A478" s="2">
        <v>39695</v>
      </c>
      <c r="B478" s="1">
        <v>267.99</v>
      </c>
      <c r="C478" s="1">
        <v>61.2</v>
      </c>
      <c r="D478" s="23">
        <v>184.7</v>
      </c>
      <c r="E478" s="3">
        <v>468</v>
      </c>
      <c r="F478" s="3">
        <f t="shared" si="35"/>
        <v>143.54121150278294</v>
      </c>
      <c r="G478" s="3">
        <f t="shared" si="36"/>
        <v>32.87230320699709</v>
      </c>
      <c r="H478" s="3">
        <f t="shared" si="37"/>
        <v>97.35607650273222</v>
      </c>
      <c r="J478" s="3">
        <f t="shared" si="38"/>
        <v>598710.1239277059</v>
      </c>
      <c r="L478" s="3">
        <f t="shared" si="39"/>
        <v>5880.123927705921</v>
      </c>
    </row>
    <row r="479" spans="1:12" ht="15">
      <c r="A479" s="2">
        <v>39696</v>
      </c>
      <c r="B479" s="1">
        <v>281.38</v>
      </c>
      <c r="C479" s="1">
        <v>58.31</v>
      </c>
      <c r="D479" s="23">
        <v>186.14</v>
      </c>
      <c r="E479" s="3">
        <v>469</v>
      </c>
      <c r="F479" s="3">
        <f t="shared" si="35"/>
        <v>151.562382924736</v>
      </c>
      <c r="G479" s="3">
        <f t="shared" si="36"/>
        <v>29.841</v>
      </c>
      <c r="H479" s="3">
        <f t="shared" si="37"/>
        <v>97.21204331348132</v>
      </c>
      <c r="J479" s="3">
        <f t="shared" si="38"/>
        <v>600092.5561786613</v>
      </c>
      <c r="L479" s="3">
        <f t="shared" si="39"/>
        <v>7262.556178661296</v>
      </c>
    </row>
    <row r="480" spans="1:12" ht="15">
      <c r="A480" s="2">
        <v>39699</v>
      </c>
      <c r="B480" s="1">
        <v>283</v>
      </c>
      <c r="C480" s="1">
        <v>58.31</v>
      </c>
      <c r="D480" s="23">
        <v>182.51</v>
      </c>
      <c r="E480" s="3">
        <v>470</v>
      </c>
      <c r="F480" s="3">
        <f t="shared" si="35"/>
        <v>145.18107186011798</v>
      </c>
      <c r="G480" s="3">
        <f t="shared" si="36"/>
        <v>31.32</v>
      </c>
      <c r="H480" s="3">
        <f t="shared" si="37"/>
        <v>94.57889008273341</v>
      </c>
      <c r="J480" s="3">
        <f t="shared" si="38"/>
        <v>586136.6321910516</v>
      </c>
      <c r="L480" s="3">
        <f t="shared" si="39"/>
        <v>-6693.367808948387</v>
      </c>
    </row>
    <row r="481" spans="1:12" ht="15">
      <c r="A481" s="2">
        <v>39700</v>
      </c>
      <c r="B481" s="1">
        <v>274.95</v>
      </c>
      <c r="C481" s="1">
        <v>58.31</v>
      </c>
      <c r="D481" s="23">
        <v>180.44</v>
      </c>
      <c r="E481" s="3">
        <v>471</v>
      </c>
      <c r="F481" s="3">
        <f t="shared" si="35"/>
        <v>140.24393109540634</v>
      </c>
      <c r="G481" s="3">
        <f t="shared" si="36"/>
        <v>31.32</v>
      </c>
      <c r="H481" s="3">
        <f t="shared" si="37"/>
        <v>95.36596570050956</v>
      </c>
      <c r="J481" s="3">
        <f t="shared" si="38"/>
        <v>584347.7938974446</v>
      </c>
      <c r="L481" s="3">
        <f t="shared" si="39"/>
        <v>-8482.206102555385</v>
      </c>
    </row>
    <row r="482" spans="1:12" ht="15">
      <c r="A482" s="2">
        <v>39701</v>
      </c>
      <c r="B482" s="1">
        <v>279</v>
      </c>
      <c r="C482" s="1">
        <v>60.99</v>
      </c>
      <c r="D482" s="23">
        <v>180.44</v>
      </c>
      <c r="E482" s="3">
        <v>472</v>
      </c>
      <c r="F482" s="3">
        <f t="shared" si="35"/>
        <v>146.47626841243863</v>
      </c>
      <c r="G482" s="3">
        <f t="shared" si="36"/>
        <v>32.75950608814955</v>
      </c>
      <c r="H482" s="3">
        <f t="shared" si="37"/>
        <v>96.46</v>
      </c>
      <c r="J482" s="3">
        <f t="shared" si="38"/>
        <v>597835.2805887377</v>
      </c>
      <c r="L482" s="3">
        <f t="shared" si="39"/>
        <v>5005.280588737689</v>
      </c>
    </row>
    <row r="483" spans="1:12" ht="15">
      <c r="A483" s="2">
        <v>39702</v>
      </c>
      <c r="B483" s="1">
        <v>276</v>
      </c>
      <c r="C483" s="1">
        <v>64</v>
      </c>
      <c r="D483" s="23">
        <v>180.67</v>
      </c>
      <c r="E483" s="3">
        <v>473</v>
      </c>
      <c r="F483" s="3">
        <f t="shared" si="35"/>
        <v>142.79784946236558</v>
      </c>
      <c r="G483" s="3">
        <f t="shared" si="36"/>
        <v>32.8657156910969</v>
      </c>
      <c r="H483" s="3">
        <f t="shared" si="37"/>
        <v>96.5829538904899</v>
      </c>
      <c r="J483" s="3">
        <f t="shared" si="38"/>
        <v>594861.096406519</v>
      </c>
      <c r="L483" s="3">
        <f t="shared" si="39"/>
        <v>2031.0964065189473</v>
      </c>
    </row>
    <row r="484" spans="1:12" ht="15">
      <c r="A484" s="2">
        <v>39703</v>
      </c>
      <c r="B484" s="1">
        <v>276.5</v>
      </c>
      <c r="C484" s="1">
        <v>62.85</v>
      </c>
      <c r="D484" s="23">
        <v>180.44</v>
      </c>
      <c r="E484" s="3">
        <v>474</v>
      </c>
      <c r="F484" s="3">
        <f t="shared" si="35"/>
        <v>144.6115036231884</v>
      </c>
      <c r="G484" s="3">
        <f t="shared" si="36"/>
        <v>30.75721875</v>
      </c>
      <c r="H484" s="3">
        <f t="shared" si="37"/>
        <v>96.33720263463773</v>
      </c>
      <c r="J484" s="3">
        <f t="shared" si="38"/>
        <v>591474.7516617393</v>
      </c>
      <c r="L484" s="3">
        <f t="shared" si="39"/>
        <v>-1355.248338260688</v>
      </c>
    </row>
    <row r="485" spans="1:12" ht="15">
      <c r="A485" s="2">
        <v>39706</v>
      </c>
      <c r="B485" s="1">
        <v>268</v>
      </c>
      <c r="C485" s="1">
        <v>64</v>
      </c>
      <c r="D485" s="23">
        <v>180.44</v>
      </c>
      <c r="E485" s="3">
        <v>475</v>
      </c>
      <c r="F485" s="3">
        <f t="shared" si="35"/>
        <v>139.91247739602167</v>
      </c>
      <c r="G485" s="3">
        <f t="shared" si="36"/>
        <v>31.89307875894988</v>
      </c>
      <c r="H485" s="3">
        <f t="shared" si="37"/>
        <v>96.46</v>
      </c>
      <c r="J485" s="3">
        <f t="shared" si="38"/>
        <v>589538.6349139215</v>
      </c>
      <c r="L485" s="3">
        <f t="shared" si="39"/>
        <v>-3291.3650860785274</v>
      </c>
    </row>
    <row r="486" spans="1:12" ht="15">
      <c r="A486" s="2">
        <v>39707</v>
      </c>
      <c r="B486" s="1">
        <v>268.5</v>
      </c>
      <c r="C486" s="1">
        <v>60.8</v>
      </c>
      <c r="D486" s="23">
        <v>180.44</v>
      </c>
      <c r="E486" s="3">
        <v>476</v>
      </c>
      <c r="F486" s="3">
        <f t="shared" si="35"/>
        <v>144.61930970149254</v>
      </c>
      <c r="G486" s="3">
        <f t="shared" si="36"/>
        <v>29.753999999999998</v>
      </c>
      <c r="H486" s="3">
        <f t="shared" si="37"/>
        <v>96.46</v>
      </c>
      <c r="J486" s="3">
        <f t="shared" si="38"/>
        <v>589967.3097014925</v>
      </c>
      <c r="L486" s="3">
        <f t="shared" si="39"/>
        <v>-2862.6902985074557</v>
      </c>
    </row>
    <row r="487" spans="1:12" ht="15">
      <c r="A487" s="2">
        <v>39708</v>
      </c>
      <c r="B487" s="1">
        <v>267.99</v>
      </c>
      <c r="C487" s="1">
        <v>62.5</v>
      </c>
      <c r="D487" s="23">
        <v>180.44</v>
      </c>
      <c r="E487" s="3">
        <v>477</v>
      </c>
      <c r="F487" s="3">
        <f t="shared" si="35"/>
        <v>144.0758156424581</v>
      </c>
      <c r="G487" s="3">
        <f t="shared" si="36"/>
        <v>32.19572368421053</v>
      </c>
      <c r="H487" s="3">
        <f t="shared" si="37"/>
        <v>96.46</v>
      </c>
      <c r="J487" s="3">
        <f t="shared" si="38"/>
        <v>594307.2630108792</v>
      </c>
      <c r="L487" s="3">
        <f t="shared" si="39"/>
        <v>1477.2630108791636</v>
      </c>
    </row>
    <row r="488" spans="1:12" ht="15">
      <c r="A488" s="2">
        <v>39714</v>
      </c>
      <c r="B488" s="1">
        <v>267.99</v>
      </c>
      <c r="C488" s="1">
        <v>59.38</v>
      </c>
      <c r="D488" s="23">
        <v>180.44</v>
      </c>
      <c r="E488" s="3">
        <v>478</v>
      </c>
      <c r="F488" s="3">
        <f t="shared" si="35"/>
        <v>144.35</v>
      </c>
      <c r="G488" s="3">
        <f t="shared" si="36"/>
        <v>29.7565056</v>
      </c>
      <c r="H488" s="3">
        <f t="shared" si="37"/>
        <v>96.46</v>
      </c>
      <c r="J488" s="3">
        <f t="shared" si="38"/>
        <v>589703.0112000001</v>
      </c>
      <c r="L488" s="3">
        <f t="shared" si="39"/>
        <v>-3126.9887999999337</v>
      </c>
    </row>
    <row r="489" spans="1:12" ht="15">
      <c r="A489" s="2">
        <v>39720</v>
      </c>
      <c r="B489" s="1">
        <v>267.99</v>
      </c>
      <c r="C489" s="1">
        <v>57.88</v>
      </c>
      <c r="D489" s="23">
        <v>180.44</v>
      </c>
      <c r="E489" s="3">
        <v>479</v>
      </c>
      <c r="F489" s="3">
        <f t="shared" si="35"/>
        <v>144.35</v>
      </c>
      <c r="G489" s="3">
        <f t="shared" si="36"/>
        <v>30.528824520040416</v>
      </c>
      <c r="H489" s="3">
        <f t="shared" si="37"/>
        <v>96.46</v>
      </c>
      <c r="J489" s="3">
        <f t="shared" si="38"/>
        <v>591247.6490400808</v>
      </c>
      <c r="L489" s="3">
        <f t="shared" si="39"/>
        <v>-1582.3509599191602</v>
      </c>
    </row>
    <row r="490" spans="1:12" ht="15">
      <c r="A490" s="2">
        <v>39721</v>
      </c>
      <c r="B490" s="1">
        <v>267.99</v>
      </c>
      <c r="C490" s="1">
        <v>57.88</v>
      </c>
      <c r="D490" s="23">
        <v>180.44</v>
      </c>
      <c r="E490" s="3">
        <v>480</v>
      </c>
      <c r="F490" s="3">
        <f t="shared" si="35"/>
        <v>144.35</v>
      </c>
      <c r="G490" s="3">
        <f t="shared" si="36"/>
        <v>31.32</v>
      </c>
      <c r="H490" s="3">
        <f t="shared" si="37"/>
        <v>96.46</v>
      </c>
      <c r="J490" s="3">
        <f t="shared" si="38"/>
        <v>592830</v>
      </c>
      <c r="L490" s="3">
        <f t="shared" si="39"/>
        <v>0</v>
      </c>
    </row>
    <row r="491" spans="1:12" ht="15">
      <c r="A491" s="2">
        <v>39727</v>
      </c>
      <c r="B491" s="1">
        <v>267.99</v>
      </c>
      <c r="C491" s="1">
        <v>57.88</v>
      </c>
      <c r="D491" s="23">
        <v>180.44</v>
      </c>
      <c r="E491" s="3">
        <v>481</v>
      </c>
      <c r="F491" s="3">
        <f t="shared" si="35"/>
        <v>144.35</v>
      </c>
      <c r="G491" s="3">
        <f t="shared" si="36"/>
        <v>31.32</v>
      </c>
      <c r="H491" s="3">
        <f t="shared" si="37"/>
        <v>96.46</v>
      </c>
      <c r="J491" s="3">
        <f t="shared" si="38"/>
        <v>592830</v>
      </c>
      <c r="L491" s="3">
        <f t="shared" si="39"/>
        <v>0</v>
      </c>
    </row>
    <row r="492" spans="1:12" ht="15">
      <c r="A492" s="2">
        <v>39730</v>
      </c>
      <c r="B492" s="1">
        <v>267.99</v>
      </c>
      <c r="C492" s="1">
        <v>57.88</v>
      </c>
      <c r="D492" s="23">
        <v>180.44</v>
      </c>
      <c r="E492" s="3">
        <v>482</v>
      </c>
      <c r="F492" s="3">
        <f t="shared" si="35"/>
        <v>144.35</v>
      </c>
      <c r="G492" s="3">
        <f t="shared" si="36"/>
        <v>31.32</v>
      </c>
      <c r="H492" s="3">
        <f t="shared" si="37"/>
        <v>96.46</v>
      </c>
      <c r="J492" s="3">
        <f t="shared" si="38"/>
        <v>592830</v>
      </c>
      <c r="L492" s="3">
        <f t="shared" si="39"/>
        <v>0</v>
      </c>
    </row>
    <row r="493" spans="1:12" ht="15">
      <c r="A493" s="2">
        <v>39731</v>
      </c>
      <c r="B493" s="1">
        <v>267.99</v>
      </c>
      <c r="C493" s="1">
        <v>54.99</v>
      </c>
      <c r="D493" s="23">
        <v>169.52</v>
      </c>
      <c r="E493" s="3">
        <v>483</v>
      </c>
      <c r="F493" s="3">
        <f t="shared" si="35"/>
        <v>144.35</v>
      </c>
      <c r="G493" s="3">
        <f t="shared" si="36"/>
        <v>29.756164478230822</v>
      </c>
      <c r="H493" s="3">
        <f t="shared" si="37"/>
        <v>90.62236311239194</v>
      </c>
      <c r="J493" s="3">
        <f t="shared" si="38"/>
        <v>566351.7814060294</v>
      </c>
      <c r="L493" s="3">
        <f t="shared" si="39"/>
        <v>-26478.21859397064</v>
      </c>
    </row>
    <row r="494" spans="1:12" ht="15">
      <c r="A494" s="2">
        <v>39734</v>
      </c>
      <c r="B494" s="1">
        <v>267.99</v>
      </c>
      <c r="C494" s="1">
        <v>52.25</v>
      </c>
      <c r="D494" s="23">
        <v>161.05</v>
      </c>
      <c r="E494" s="3">
        <v>484</v>
      </c>
      <c r="F494" s="3">
        <f t="shared" si="35"/>
        <v>144.35</v>
      </c>
      <c r="G494" s="3">
        <f t="shared" si="36"/>
        <v>29.75941080196399</v>
      </c>
      <c r="H494" s="3">
        <f t="shared" si="37"/>
        <v>91.64041411042945</v>
      </c>
      <c r="J494" s="3">
        <f t="shared" si="38"/>
        <v>570430.4780456458</v>
      </c>
      <c r="L494" s="3">
        <f t="shared" si="39"/>
        <v>-22399.521954354248</v>
      </c>
    </row>
    <row r="495" spans="1:12" ht="15">
      <c r="A495" s="2">
        <v>39735</v>
      </c>
      <c r="B495" s="1">
        <v>267.99</v>
      </c>
      <c r="C495" s="1">
        <v>49.64</v>
      </c>
      <c r="D495" s="23">
        <v>153</v>
      </c>
      <c r="E495" s="3">
        <v>485</v>
      </c>
      <c r="F495" s="3">
        <f t="shared" si="35"/>
        <v>144.35</v>
      </c>
      <c r="G495" s="3">
        <f t="shared" si="36"/>
        <v>29.7554985645933</v>
      </c>
      <c r="H495" s="3">
        <f t="shared" si="37"/>
        <v>91.63849736106798</v>
      </c>
      <c r="J495" s="3">
        <f t="shared" si="38"/>
        <v>570414.9865734585</v>
      </c>
      <c r="L495" s="3">
        <f t="shared" si="39"/>
        <v>-22415.013426541467</v>
      </c>
    </row>
    <row r="496" spans="1:12" ht="15">
      <c r="A496" s="2">
        <v>39741</v>
      </c>
      <c r="B496" s="1">
        <v>267.99</v>
      </c>
      <c r="C496" s="1">
        <v>47.16</v>
      </c>
      <c r="D496" s="23">
        <v>145.35</v>
      </c>
      <c r="E496" s="3">
        <v>486</v>
      </c>
      <c r="F496" s="3">
        <f t="shared" si="35"/>
        <v>144.35</v>
      </c>
      <c r="G496" s="3">
        <f t="shared" si="36"/>
        <v>29.755261885576147</v>
      </c>
      <c r="H496" s="3">
        <f t="shared" si="37"/>
        <v>91.637</v>
      </c>
      <c r="J496" s="3">
        <f t="shared" si="38"/>
        <v>570408.5237711524</v>
      </c>
      <c r="L496" s="3">
        <f t="shared" si="39"/>
        <v>-22421.476228847634</v>
      </c>
    </row>
    <row r="497" spans="1:12" ht="15">
      <c r="A497" s="2">
        <v>39742</v>
      </c>
      <c r="B497" s="1">
        <v>206.66</v>
      </c>
      <c r="C497" s="1">
        <v>44.81</v>
      </c>
      <c r="D497" s="23">
        <v>138.09</v>
      </c>
      <c r="E497" s="3">
        <v>487</v>
      </c>
      <c r="F497" s="3">
        <f t="shared" si="35"/>
        <v>111.31523937460352</v>
      </c>
      <c r="G497" s="3">
        <f t="shared" si="36"/>
        <v>29.75931297709924</v>
      </c>
      <c r="H497" s="3">
        <f t="shared" si="37"/>
        <v>91.64197729618162</v>
      </c>
      <c r="J497" s="3">
        <f t="shared" si="38"/>
        <v>537401.7745135284</v>
      </c>
      <c r="L497" s="3">
        <f t="shared" si="39"/>
        <v>-55428.22548647155</v>
      </c>
    </row>
    <row r="498" spans="1:12" ht="15">
      <c r="A498" s="2">
        <v>39800</v>
      </c>
      <c r="B498" s="1">
        <v>196.33</v>
      </c>
      <c r="C498" s="1">
        <v>42.57</v>
      </c>
      <c r="D498" s="23">
        <v>131.19</v>
      </c>
      <c r="E498" s="3">
        <v>488</v>
      </c>
      <c r="F498" s="3">
        <f t="shared" si="35"/>
        <v>137.13459547082167</v>
      </c>
      <c r="G498" s="3">
        <f t="shared" si="36"/>
        <v>29.75434947556349</v>
      </c>
      <c r="H498" s="3">
        <f t="shared" si="37"/>
        <v>91.64014338474907</v>
      </c>
      <c r="J498" s="3">
        <f t="shared" si="38"/>
        <v>563203.8679609449</v>
      </c>
      <c r="L498" s="3">
        <f t="shared" si="39"/>
        <v>-29626.13203905511</v>
      </c>
    </row>
    <row r="499" spans="1:12" ht="15">
      <c r="A499" s="2">
        <v>39805</v>
      </c>
      <c r="B499" s="1">
        <v>186.52</v>
      </c>
      <c r="C499" s="1">
        <v>40.45</v>
      </c>
      <c r="D499" s="23">
        <v>124.64</v>
      </c>
      <c r="E499" s="3">
        <v>489</v>
      </c>
      <c r="F499" s="3">
        <f t="shared" si="35"/>
        <v>137.13727907095196</v>
      </c>
      <c r="G499" s="3">
        <f t="shared" si="36"/>
        <v>29.760253699788585</v>
      </c>
      <c r="H499" s="3">
        <f t="shared" si="37"/>
        <v>91.64398505983687</v>
      </c>
      <c r="J499" s="3">
        <f t="shared" si="38"/>
        <v>563233.7267098767</v>
      </c>
      <c r="L499" s="3">
        <f t="shared" si="39"/>
        <v>-29596.273290123325</v>
      </c>
    </row>
    <row r="500" spans="1:12" ht="15">
      <c r="A500" s="2">
        <v>39806</v>
      </c>
      <c r="B500" s="1">
        <v>177.2</v>
      </c>
      <c r="C500" s="1">
        <v>38.43</v>
      </c>
      <c r="D500" s="23">
        <v>118.41</v>
      </c>
      <c r="E500" s="3">
        <v>490</v>
      </c>
      <c r="F500" s="3">
        <f t="shared" si="35"/>
        <v>137.13714346986916</v>
      </c>
      <c r="G500" s="3">
        <f t="shared" si="36"/>
        <v>29.755935723114955</v>
      </c>
      <c r="H500" s="3">
        <f t="shared" si="37"/>
        <v>91.63854781771501</v>
      </c>
      <c r="J500" s="3">
        <f t="shared" si="38"/>
        <v>563203.206186959</v>
      </c>
      <c r="L500" s="3">
        <f t="shared" si="39"/>
        <v>-29626.793813040946</v>
      </c>
    </row>
    <row r="501" spans="1:12" ht="15">
      <c r="A501" s="2">
        <v>39808</v>
      </c>
      <c r="B501" s="1">
        <v>168.34</v>
      </c>
      <c r="C501" s="1">
        <v>36.51</v>
      </c>
      <c r="D501" s="23">
        <v>112.49</v>
      </c>
      <c r="E501" s="3">
        <v>491</v>
      </c>
      <c r="F501" s="3">
        <f t="shared" si="35"/>
        <v>137.13250000000002</v>
      </c>
      <c r="G501" s="3">
        <f t="shared" si="36"/>
        <v>29.755222482435595</v>
      </c>
      <c r="H501" s="3">
        <f t="shared" si="37"/>
        <v>91.63740731357149</v>
      </c>
      <c r="J501" s="3">
        <f t="shared" si="38"/>
        <v>563192.5742191572</v>
      </c>
      <c r="L501" s="3">
        <f t="shared" si="39"/>
        <v>-29637.42578084278</v>
      </c>
    </row>
    <row r="502" spans="1:12" ht="15">
      <c r="A502" s="2">
        <v>39811</v>
      </c>
      <c r="B502" s="1">
        <v>159.93</v>
      </c>
      <c r="C502" s="1">
        <v>34.69</v>
      </c>
      <c r="D502" s="23">
        <v>106.87</v>
      </c>
      <c r="E502" s="3">
        <v>492</v>
      </c>
      <c r="F502" s="3">
        <f t="shared" si="35"/>
        <v>137.1385024355471</v>
      </c>
      <c r="G502" s="3">
        <f t="shared" si="36"/>
        <v>29.758718159408385</v>
      </c>
      <c r="H502" s="3">
        <f t="shared" si="37"/>
        <v>91.64085874299937</v>
      </c>
      <c r="J502" s="3">
        <f t="shared" si="38"/>
        <v>563219.3737263613</v>
      </c>
      <c r="L502" s="3">
        <f t="shared" si="39"/>
        <v>-29610.626273638685</v>
      </c>
    </row>
    <row r="503" spans="1:12" ht="15">
      <c r="A503" s="2">
        <v>39812</v>
      </c>
      <c r="B503" s="1">
        <v>151.94</v>
      </c>
      <c r="C503" s="1">
        <v>32.96</v>
      </c>
      <c r="D503" s="23">
        <v>101.53</v>
      </c>
      <c r="E503" s="3">
        <v>493</v>
      </c>
      <c r="F503" s="3">
        <f t="shared" si="35"/>
        <v>137.1383667854686</v>
      </c>
      <c r="G503" s="3">
        <f t="shared" si="36"/>
        <v>29.75806284231767</v>
      </c>
      <c r="H503" s="3">
        <f t="shared" si="37"/>
        <v>91.64015907176943</v>
      </c>
      <c r="J503" s="3">
        <f t="shared" si="38"/>
        <v>563215.1287571817</v>
      </c>
      <c r="L503" s="3">
        <f t="shared" si="39"/>
        <v>-29614.871242818306</v>
      </c>
    </row>
    <row r="504" spans="1:12" ht="15">
      <c r="A504" s="2">
        <v>39813</v>
      </c>
      <c r="B504" s="1">
        <v>144.35</v>
      </c>
      <c r="C504" s="1">
        <v>31.32</v>
      </c>
      <c r="D504" s="23">
        <v>96.46</v>
      </c>
      <c r="E504" s="3">
        <v>494</v>
      </c>
      <c r="F504" s="3">
        <f t="shared" si="35"/>
        <v>137.1391503224957</v>
      </c>
      <c r="G504" s="3">
        <f t="shared" si="36"/>
        <v>29.76160194174757</v>
      </c>
      <c r="H504" s="3">
        <f t="shared" si="37"/>
        <v>91.64317541613315</v>
      </c>
      <c r="J504" s="3">
        <f t="shared" si="38"/>
        <v>563235.0558705234</v>
      </c>
      <c r="L504" s="3">
        <f t="shared" si="39"/>
        <v>-29594.944129476557</v>
      </c>
    </row>
    <row r="505" spans="1:4" ht="15">
      <c r="A505" s="2"/>
      <c r="B505" s="1"/>
      <c r="C505" s="1"/>
      <c r="D505" s="23"/>
    </row>
    <row r="506" spans="1:4" ht="15">
      <c r="A506" s="2"/>
      <c r="B506" s="1"/>
      <c r="C506" s="1"/>
      <c r="D506" s="23"/>
    </row>
    <row r="507" spans="1:4" ht="15">
      <c r="A507" s="2"/>
      <c r="B507" s="1"/>
      <c r="C507" s="1"/>
      <c r="D507" s="23"/>
    </row>
    <row r="508" spans="1:12" ht="15">
      <c r="A508" s="2"/>
      <c r="B508" s="1"/>
      <c r="C508" s="1"/>
      <c r="D508" s="23"/>
      <c r="K508" s="3" t="s">
        <v>4</v>
      </c>
      <c r="L508" s="3">
        <f>AVERAGE(L11:L504)</f>
        <v>-666.4949065997944</v>
      </c>
    </row>
    <row r="509" spans="1:12" ht="15">
      <c r="A509" s="2"/>
      <c r="B509" s="1"/>
      <c r="C509" s="1"/>
      <c r="D509" s="23"/>
      <c r="K509" s="3" t="s">
        <v>27</v>
      </c>
      <c r="L509" s="3">
        <f>STDEV(L11:L504)</f>
        <v>10736.921906151409</v>
      </c>
    </row>
    <row r="510" spans="1:4" ht="15">
      <c r="A510" s="2"/>
      <c r="B510" s="1"/>
      <c r="C510" s="1"/>
      <c r="D510" s="23"/>
    </row>
    <row r="511" spans="1:4" ht="15">
      <c r="A511" s="2"/>
      <c r="B511" s="1"/>
      <c r="C511" s="1"/>
      <c r="D511" s="23"/>
    </row>
    <row r="512" spans="1:4" ht="15">
      <c r="A512" s="2"/>
      <c r="B512" s="1"/>
      <c r="C512" s="1"/>
      <c r="D512" s="23"/>
    </row>
    <row r="513" spans="1:4" ht="15">
      <c r="A513" s="2"/>
      <c r="B513" s="1"/>
      <c r="C513" s="1"/>
      <c r="D513" s="23"/>
    </row>
    <row r="514" spans="1:4" ht="15">
      <c r="A514" s="2"/>
      <c r="B514" s="1"/>
      <c r="C514" s="1"/>
      <c r="D514" s="23"/>
    </row>
    <row r="515" spans="1:4" ht="15">
      <c r="A515" s="2"/>
      <c r="B515" s="1"/>
      <c r="C515" s="1"/>
      <c r="D515" s="23"/>
    </row>
    <row r="516" spans="1:4" ht="15">
      <c r="A516" s="2"/>
      <c r="B516" s="1"/>
      <c r="C516" s="1"/>
      <c r="D516" s="23"/>
    </row>
    <row r="517" spans="1:4" ht="15">
      <c r="A517" s="2"/>
      <c r="B517" s="1"/>
      <c r="C517" s="1"/>
      <c r="D517" s="23"/>
    </row>
    <row r="518" spans="1:4" ht="15">
      <c r="A518" s="2"/>
      <c r="B518" s="1"/>
      <c r="C518" s="1"/>
      <c r="D518" s="23"/>
    </row>
    <row r="519" spans="1:4" ht="15">
      <c r="A519" s="2"/>
      <c r="B519" s="1"/>
      <c r="C519" s="1"/>
      <c r="D519" s="23"/>
    </row>
    <row r="520" spans="1:4" ht="15">
      <c r="A520" s="2"/>
      <c r="B520" s="1"/>
      <c r="C520" s="1"/>
      <c r="D520" s="23"/>
    </row>
    <row r="521" spans="1:4" ht="15">
      <c r="A521" s="2"/>
      <c r="B521" s="1"/>
      <c r="C521" s="1"/>
      <c r="D521" s="23"/>
    </row>
    <row r="522" spans="1:4" ht="15">
      <c r="A522" s="2"/>
      <c r="B522" s="1"/>
      <c r="C522" s="1"/>
      <c r="D522" s="23"/>
    </row>
    <row r="523" spans="1:4" ht="15">
      <c r="A523" s="2"/>
      <c r="B523" s="1"/>
      <c r="C523" s="1"/>
      <c r="D523" s="23"/>
    </row>
    <row r="524" spans="1:4" ht="15">
      <c r="A524" s="2"/>
      <c r="B524" s="1"/>
      <c r="C524" s="1"/>
      <c r="D524" s="23"/>
    </row>
    <row r="525" spans="1:4" ht="15">
      <c r="A525" s="2"/>
      <c r="B525" s="1"/>
      <c r="C525" s="1"/>
      <c r="D525" s="23"/>
    </row>
    <row r="526" spans="1:4" ht="15">
      <c r="A526" s="2"/>
      <c r="B526" s="1"/>
      <c r="C526" s="1"/>
      <c r="D526" s="23"/>
    </row>
    <row r="527" spans="1:4" ht="15">
      <c r="A527" s="2"/>
      <c r="B527" s="1"/>
      <c r="C527" s="1"/>
      <c r="D527" s="23"/>
    </row>
    <row r="528" spans="1:4" ht="15">
      <c r="A528" s="2"/>
      <c r="B528" s="1"/>
      <c r="C528" s="1"/>
      <c r="D528" s="23"/>
    </row>
    <row r="529" spans="1:4" ht="15">
      <c r="A529" s="2"/>
      <c r="B529" s="1"/>
      <c r="C529" s="1"/>
      <c r="D529" s="23"/>
    </row>
    <row r="530" spans="1:4" ht="15">
      <c r="A530" s="2"/>
      <c r="B530" s="1"/>
      <c r="C530" s="1"/>
      <c r="D530" s="23"/>
    </row>
    <row r="531" spans="1:4" ht="15">
      <c r="A531" s="2"/>
      <c r="B531" s="1"/>
      <c r="C531" s="1"/>
      <c r="D531" s="23"/>
    </row>
    <row r="532" spans="1:4" ht="15">
      <c r="A532" s="2"/>
      <c r="B532" s="1"/>
      <c r="C532" s="1"/>
      <c r="D532" s="23"/>
    </row>
    <row r="533" spans="1:4" ht="15">
      <c r="A533" s="2"/>
      <c r="B533" s="1"/>
      <c r="C533" s="1"/>
      <c r="D533" s="23"/>
    </row>
    <row r="534" spans="1:4" ht="15">
      <c r="A534" s="2"/>
      <c r="B534" s="1"/>
      <c r="C534" s="1"/>
      <c r="D534" s="23"/>
    </row>
    <row r="535" spans="1:4" ht="15">
      <c r="A535" s="2"/>
      <c r="B535" s="1"/>
      <c r="C535" s="1"/>
      <c r="D535" s="23"/>
    </row>
    <row r="536" spans="1:4" ht="15">
      <c r="A536" s="2"/>
      <c r="B536" s="1"/>
      <c r="C536" s="1"/>
      <c r="D536" s="23"/>
    </row>
    <row r="537" spans="1:4" ht="15">
      <c r="A537" s="2"/>
      <c r="B537" s="1"/>
      <c r="C537" s="1"/>
      <c r="D537" s="23"/>
    </row>
    <row r="538" spans="1:4" ht="15">
      <c r="A538" s="2"/>
      <c r="B538" s="1"/>
      <c r="C538" s="1"/>
      <c r="D538" s="23"/>
    </row>
    <row r="539" spans="1:4" ht="15">
      <c r="A539" s="2"/>
      <c r="B539" s="1"/>
      <c r="C539" s="1"/>
      <c r="D539" s="23"/>
    </row>
    <row r="540" spans="1:4" ht="15">
      <c r="A540" s="2"/>
      <c r="B540" s="1"/>
      <c r="C540" s="1"/>
      <c r="D540" s="23"/>
    </row>
    <row r="541" spans="1:4" ht="15">
      <c r="A541" s="2"/>
      <c r="B541" s="1"/>
      <c r="C541" s="1"/>
      <c r="D541" s="23"/>
    </row>
    <row r="542" spans="1:4" ht="15">
      <c r="A542" s="2"/>
      <c r="B542" s="1"/>
      <c r="C542" s="1"/>
      <c r="D542" s="23"/>
    </row>
    <row r="543" spans="1:4" ht="15">
      <c r="A543" s="2"/>
      <c r="B543" s="1"/>
      <c r="C543" s="1"/>
      <c r="D543" s="23"/>
    </row>
    <row r="544" spans="1:4" ht="15">
      <c r="A544" s="2"/>
      <c r="B544" s="1"/>
      <c r="C544" s="1"/>
      <c r="D544" s="23"/>
    </row>
    <row r="545" spans="1:4" ht="15">
      <c r="A545" s="2"/>
      <c r="B545" s="1"/>
      <c r="C545" s="1"/>
      <c r="D545" s="23"/>
    </row>
    <row r="546" spans="1:4" ht="15">
      <c r="A546" s="2"/>
      <c r="B546" s="1"/>
      <c r="C546" s="1"/>
      <c r="D546" s="23"/>
    </row>
    <row r="547" spans="1:4" ht="15">
      <c r="A547" s="2"/>
      <c r="B547" s="1"/>
      <c r="C547" s="1"/>
      <c r="D547" s="23"/>
    </row>
    <row r="548" spans="1:4" ht="15">
      <c r="A548" s="2"/>
      <c r="B548" s="1"/>
      <c r="C548" s="1"/>
      <c r="D548" s="23"/>
    </row>
    <row r="549" spans="1:4" ht="15">
      <c r="A549" s="2"/>
      <c r="B549" s="1"/>
      <c r="C549" s="1"/>
      <c r="D549" s="23"/>
    </row>
    <row r="550" spans="1:4" ht="15">
      <c r="A550" s="2"/>
      <c r="B550" s="1"/>
      <c r="C550" s="1"/>
      <c r="D550" s="23"/>
    </row>
    <row r="551" spans="1:4" ht="15">
      <c r="A551" s="2"/>
      <c r="B551" s="1"/>
      <c r="C551" s="1"/>
      <c r="D551" s="23"/>
    </row>
    <row r="552" spans="1:4" ht="15">
      <c r="A552" s="2"/>
      <c r="B552" s="1"/>
      <c r="C552" s="1"/>
      <c r="D552" s="23"/>
    </row>
    <row r="553" spans="1:4" ht="15">
      <c r="A553" s="2"/>
      <c r="B553" s="1"/>
      <c r="C553" s="1"/>
      <c r="D553" s="23"/>
    </row>
    <row r="554" spans="1:4" ht="15">
      <c r="A554" s="2"/>
      <c r="B554" s="1"/>
      <c r="C554" s="1"/>
      <c r="D554" s="23"/>
    </row>
    <row r="555" spans="1:4" ht="15">
      <c r="A555" s="2"/>
      <c r="B555" s="1"/>
      <c r="C555" s="1"/>
      <c r="D555" s="23"/>
    </row>
    <row r="556" spans="1:4" ht="15">
      <c r="A556" s="2"/>
      <c r="B556" s="1"/>
      <c r="C556" s="1"/>
      <c r="D556" s="23"/>
    </row>
    <row r="557" spans="1:4" ht="15">
      <c r="A557" s="2"/>
      <c r="B557" s="1"/>
      <c r="C557" s="1"/>
      <c r="D557" s="23"/>
    </row>
    <row r="558" spans="1:4" ht="15">
      <c r="A558" s="2"/>
      <c r="B558" s="1"/>
      <c r="C558" s="1"/>
      <c r="D558" s="23"/>
    </row>
    <row r="559" spans="1:4" ht="15">
      <c r="A559" s="2"/>
      <c r="B559" s="1"/>
      <c r="C559" s="1"/>
      <c r="D559" s="23"/>
    </row>
    <row r="560" spans="1:4" ht="15">
      <c r="A560" s="2"/>
      <c r="B560" s="1"/>
      <c r="C560" s="1"/>
      <c r="D560" s="23"/>
    </row>
    <row r="561" spans="1:4" ht="15">
      <c r="A561" s="2"/>
      <c r="B561" s="1"/>
      <c r="C561" s="1"/>
      <c r="D561" s="23"/>
    </row>
    <row r="562" spans="1:4" ht="15">
      <c r="A562" s="2"/>
      <c r="B562" s="1"/>
      <c r="C562" s="1"/>
      <c r="D562" s="23"/>
    </row>
    <row r="563" spans="1:4" ht="15">
      <c r="A563" s="2"/>
      <c r="B563" s="1"/>
      <c r="C563" s="1"/>
      <c r="D563" s="23"/>
    </row>
    <row r="564" spans="1:4" ht="15">
      <c r="A564" s="2"/>
      <c r="B564" s="1"/>
      <c r="C564" s="1"/>
      <c r="D564" s="23"/>
    </row>
    <row r="565" spans="1:4" ht="15">
      <c r="A565" s="2"/>
      <c r="B565" s="1"/>
      <c r="C565" s="1"/>
      <c r="D565" s="23"/>
    </row>
    <row r="566" spans="1:4" ht="15">
      <c r="A566" s="2"/>
      <c r="B566" s="1"/>
      <c r="C566" s="1"/>
      <c r="D566" s="23"/>
    </row>
    <row r="567" spans="1:4" ht="15">
      <c r="A567" s="2"/>
      <c r="B567" s="1"/>
      <c r="C567" s="1"/>
      <c r="D567" s="23"/>
    </row>
    <row r="568" spans="1:4" ht="15">
      <c r="A568" s="2"/>
      <c r="B568" s="1"/>
      <c r="C568" s="1"/>
      <c r="D568" s="23"/>
    </row>
    <row r="569" spans="1:4" ht="15">
      <c r="A569" s="2"/>
      <c r="B569" s="1"/>
      <c r="C569" s="1"/>
      <c r="D569" s="23"/>
    </row>
    <row r="570" spans="1:4" ht="15">
      <c r="A570" s="2"/>
      <c r="B570" s="1"/>
      <c r="C570" s="1"/>
      <c r="D570" s="23"/>
    </row>
    <row r="571" spans="1:4" ht="15">
      <c r="A571" s="2"/>
      <c r="B571" s="1"/>
      <c r="C571" s="1"/>
      <c r="D571" s="23"/>
    </row>
    <row r="572" spans="1:4" ht="15">
      <c r="A572" s="2"/>
      <c r="B572" s="1"/>
      <c r="C572" s="1"/>
      <c r="D572" s="23"/>
    </row>
    <row r="573" spans="1:4" ht="15">
      <c r="A573" s="2"/>
      <c r="B573" s="1"/>
      <c r="C573" s="1"/>
      <c r="D573" s="23"/>
    </row>
    <row r="574" spans="1:4" ht="15">
      <c r="A574" s="2"/>
      <c r="B574" s="1"/>
      <c r="C574" s="1"/>
      <c r="D574" s="23"/>
    </row>
    <row r="575" spans="1:4" ht="15">
      <c r="A575" s="2"/>
      <c r="B575" s="1"/>
      <c r="C575" s="1"/>
      <c r="D575" s="23"/>
    </row>
    <row r="576" spans="1:4" ht="15">
      <c r="A576" s="2"/>
      <c r="B576" s="1"/>
      <c r="C576" s="1"/>
      <c r="D576" s="23"/>
    </row>
    <row r="577" spans="1:4" ht="15">
      <c r="A577" s="2"/>
      <c r="B577" s="1"/>
      <c r="C577" s="1"/>
      <c r="D577" s="23"/>
    </row>
    <row r="578" spans="1:4" ht="15">
      <c r="A578" s="2"/>
      <c r="B578" s="1"/>
      <c r="C578" s="1"/>
      <c r="D578" s="23"/>
    </row>
    <row r="579" spans="1:4" ht="15">
      <c r="A579" s="2"/>
      <c r="B579" s="1"/>
      <c r="C579" s="1"/>
      <c r="D579" s="23"/>
    </row>
    <row r="580" spans="1:4" ht="15">
      <c r="A580" s="2"/>
      <c r="B580" s="1"/>
      <c r="C580" s="1"/>
      <c r="D580" s="23"/>
    </row>
    <row r="581" spans="1:4" ht="15">
      <c r="A581" s="2"/>
      <c r="B581" s="1"/>
      <c r="C581" s="1"/>
      <c r="D581" s="23"/>
    </row>
    <row r="582" spans="1:4" ht="15">
      <c r="A582" s="2"/>
      <c r="B582" s="1"/>
      <c r="C582" s="1"/>
      <c r="D582" s="23"/>
    </row>
    <row r="583" spans="1:4" ht="15">
      <c r="A583" s="2"/>
      <c r="B583" s="1"/>
      <c r="C583" s="1"/>
      <c r="D583" s="23"/>
    </row>
    <row r="584" spans="1:4" ht="15">
      <c r="A584" s="2"/>
      <c r="B584" s="1"/>
      <c r="C584" s="1"/>
      <c r="D584" s="23"/>
    </row>
    <row r="585" spans="1:4" ht="15">
      <c r="A585" s="2"/>
      <c r="B585" s="1"/>
      <c r="C585" s="1"/>
      <c r="D585" s="23"/>
    </row>
    <row r="586" spans="1:4" ht="15">
      <c r="A586" s="2"/>
      <c r="B586" s="1"/>
      <c r="C586" s="1"/>
      <c r="D586" s="23"/>
    </row>
    <row r="587" spans="1:4" ht="15">
      <c r="A587" s="2"/>
      <c r="B587" s="1"/>
      <c r="C587" s="1"/>
      <c r="D587" s="23"/>
    </row>
    <row r="588" spans="1:4" ht="15">
      <c r="A588" s="2"/>
      <c r="B588" s="1"/>
      <c r="C588" s="1"/>
      <c r="D588" s="23"/>
    </row>
    <row r="589" spans="1:4" ht="15">
      <c r="A589" s="2"/>
      <c r="B589" s="1"/>
      <c r="C589" s="1"/>
      <c r="D589" s="23"/>
    </row>
    <row r="590" spans="1:4" ht="15">
      <c r="A590" s="2"/>
      <c r="B590" s="1"/>
      <c r="C590" s="1"/>
      <c r="D590" s="23"/>
    </row>
    <row r="591" spans="1:4" ht="15">
      <c r="A591" s="2"/>
      <c r="B591" s="1"/>
      <c r="C591" s="1"/>
      <c r="D591" s="23"/>
    </row>
    <row r="592" spans="1:4" ht="15">
      <c r="A592" s="2"/>
      <c r="B592" s="1"/>
      <c r="C592" s="1"/>
      <c r="D592" s="23"/>
    </row>
    <row r="593" spans="1:4" ht="15">
      <c r="A593" s="2"/>
      <c r="B593" s="1"/>
      <c r="C593" s="1"/>
      <c r="D593" s="23"/>
    </row>
    <row r="594" spans="1:4" ht="15">
      <c r="A594" s="2"/>
      <c r="B594" s="1"/>
      <c r="C594" s="1"/>
      <c r="D594" s="23"/>
    </row>
    <row r="595" spans="1:4" ht="15">
      <c r="A595" s="2"/>
      <c r="B595" s="1"/>
      <c r="C595" s="1"/>
      <c r="D595" s="23"/>
    </row>
    <row r="596" spans="1:4" ht="15">
      <c r="A596" s="2"/>
      <c r="B596" s="1"/>
      <c r="C596" s="1"/>
      <c r="D596" s="23"/>
    </row>
    <row r="597" spans="1:4" ht="15">
      <c r="A597" s="2"/>
      <c r="B597" s="1"/>
      <c r="C597" s="1"/>
      <c r="D597" s="23"/>
    </row>
    <row r="598" spans="1:4" ht="15">
      <c r="A598" s="2"/>
      <c r="B598" s="1"/>
      <c r="C598" s="1"/>
      <c r="D598" s="23"/>
    </row>
    <row r="599" spans="1:4" ht="15">
      <c r="A599" s="2"/>
      <c r="B599" s="1"/>
      <c r="C599" s="1"/>
      <c r="D599" s="23"/>
    </row>
    <row r="600" spans="1:4" ht="15">
      <c r="A600" s="2"/>
      <c r="B600" s="1"/>
      <c r="C600" s="1"/>
      <c r="D600" s="23"/>
    </row>
    <row r="601" spans="1:4" ht="15">
      <c r="A601" s="2"/>
      <c r="B601" s="1"/>
      <c r="C601" s="1"/>
      <c r="D601" s="23"/>
    </row>
    <row r="602" spans="1:4" ht="15">
      <c r="A602" s="2"/>
      <c r="B602" s="1"/>
      <c r="C602" s="1"/>
      <c r="D602" s="23"/>
    </row>
    <row r="603" spans="1:4" ht="15">
      <c r="A603" s="2"/>
      <c r="B603" s="1"/>
      <c r="C603" s="1"/>
      <c r="D603" s="23"/>
    </row>
    <row r="604" spans="1:4" ht="15">
      <c r="A604" s="2"/>
      <c r="B604" s="1"/>
      <c r="C604" s="1"/>
      <c r="D604" s="23"/>
    </row>
    <row r="605" spans="1:4" ht="15">
      <c r="A605" s="2"/>
      <c r="B605" s="1"/>
      <c r="C605" s="1"/>
      <c r="D605" s="23"/>
    </row>
    <row r="606" spans="1:4" ht="15">
      <c r="A606" s="2"/>
      <c r="B606" s="1"/>
      <c r="C606" s="1"/>
      <c r="D606" s="23"/>
    </row>
    <row r="607" spans="1:4" ht="15">
      <c r="A607" s="2"/>
      <c r="B607" s="1"/>
      <c r="C607" s="1"/>
      <c r="D607" s="23"/>
    </row>
    <row r="608" spans="1:4" ht="15">
      <c r="A608" s="2"/>
      <c r="B608" s="1"/>
      <c r="C608" s="1"/>
      <c r="D608" s="23"/>
    </row>
    <row r="609" spans="1:4" ht="15">
      <c r="A609" s="2"/>
      <c r="B609" s="1"/>
      <c r="C609" s="1"/>
      <c r="D609" s="23"/>
    </row>
    <row r="610" spans="1:4" ht="15">
      <c r="A610" s="2"/>
      <c r="B610" s="1"/>
      <c r="C610" s="1"/>
      <c r="D610" s="23"/>
    </row>
    <row r="611" spans="1:4" ht="15">
      <c r="A611" s="2"/>
      <c r="B611" s="1"/>
      <c r="C611" s="1"/>
      <c r="D611" s="23"/>
    </row>
    <row r="612" spans="1:4" ht="15">
      <c r="A612" s="2"/>
      <c r="B612" s="1"/>
      <c r="C612" s="1"/>
      <c r="D612" s="23"/>
    </row>
    <row r="613" spans="1:4" ht="15">
      <c r="A613" s="2"/>
      <c r="B613" s="1"/>
      <c r="C613" s="1"/>
      <c r="D613" s="23"/>
    </row>
    <row r="614" spans="1:4" ht="15">
      <c r="A614" s="2"/>
      <c r="B614" s="1"/>
      <c r="C614" s="1"/>
      <c r="D614" s="23"/>
    </row>
    <row r="615" spans="1:4" ht="15">
      <c r="A615" s="2"/>
      <c r="B615" s="1"/>
      <c r="C615" s="1"/>
      <c r="D615" s="23"/>
    </row>
    <row r="616" spans="1:4" ht="15">
      <c r="A616" s="2"/>
      <c r="B616" s="1"/>
      <c r="C616" s="1"/>
      <c r="D616" s="23"/>
    </row>
    <row r="617" spans="1:4" ht="15">
      <c r="A617" s="2"/>
      <c r="B617" s="1"/>
      <c r="C617" s="1"/>
      <c r="D617" s="23"/>
    </row>
    <row r="618" spans="1:4" ht="15">
      <c r="A618" s="2"/>
      <c r="B618" s="1"/>
      <c r="C618" s="1"/>
      <c r="D618" s="23"/>
    </row>
    <row r="619" spans="1:4" ht="15">
      <c r="A619" s="2"/>
      <c r="B619" s="1"/>
      <c r="C619" s="1"/>
      <c r="D619" s="23"/>
    </row>
    <row r="620" spans="1:4" ht="15">
      <c r="A620" s="2"/>
      <c r="B620" s="1"/>
      <c r="C620" s="1"/>
      <c r="D620" s="23"/>
    </row>
    <row r="621" spans="1:4" ht="15">
      <c r="A621" s="2"/>
      <c r="B621" s="1"/>
      <c r="C621" s="1"/>
      <c r="D621" s="23"/>
    </row>
    <row r="622" spans="1:4" ht="15">
      <c r="A622" s="2"/>
      <c r="B622" s="1"/>
      <c r="C622" s="1"/>
      <c r="D622" s="23"/>
    </row>
    <row r="623" spans="1:4" ht="15">
      <c r="A623" s="2"/>
      <c r="B623" s="1"/>
      <c r="C623" s="1"/>
      <c r="D623" s="23"/>
    </row>
    <row r="624" spans="1:4" ht="15">
      <c r="A624" s="2"/>
      <c r="B624" s="1"/>
      <c r="C624" s="1"/>
      <c r="D624" s="23"/>
    </row>
    <row r="625" spans="1:4" ht="15">
      <c r="A625" s="2"/>
      <c r="B625" s="1"/>
      <c r="C625" s="1"/>
      <c r="D625" s="23"/>
    </row>
    <row r="626" spans="1:12" ht="15">
      <c r="A626" s="2"/>
      <c r="B626" s="1"/>
      <c r="C626" s="1"/>
      <c r="D626" s="23"/>
      <c r="L626" s="3">
        <f aca="true" t="shared" si="40" ref="L626:L631">J626-I620</f>
        <v>0</v>
      </c>
    </row>
    <row r="627" spans="1:12" ht="15">
      <c r="A627" s="2"/>
      <c r="B627" s="1"/>
      <c r="C627" s="1"/>
      <c r="D627" s="23"/>
      <c r="L627" s="3">
        <f t="shared" si="40"/>
        <v>0</v>
      </c>
    </row>
    <row r="628" spans="1:12" ht="15">
      <c r="A628" s="2"/>
      <c r="B628" s="1"/>
      <c r="C628" s="1"/>
      <c r="D628" s="23"/>
      <c r="L628" s="3">
        <f t="shared" si="40"/>
        <v>0</v>
      </c>
    </row>
    <row r="629" spans="1:12" ht="15">
      <c r="A629" s="2"/>
      <c r="B629" s="1"/>
      <c r="C629" s="1"/>
      <c r="D629" s="23"/>
      <c r="L629" s="3">
        <f t="shared" si="40"/>
        <v>0</v>
      </c>
    </row>
    <row r="630" spans="1:12" ht="15">
      <c r="A630" s="2"/>
      <c r="B630" s="1"/>
      <c r="C630" s="1"/>
      <c r="D630" s="23"/>
      <c r="L630" s="3">
        <f t="shared" si="40"/>
        <v>0</v>
      </c>
    </row>
    <row r="631" spans="1:12" ht="15">
      <c r="A631" s="2"/>
      <c r="B631" s="1"/>
      <c r="C631" s="1"/>
      <c r="D631" s="23"/>
      <c r="L631" s="3">
        <f t="shared" si="40"/>
        <v>0</v>
      </c>
    </row>
    <row r="632" spans="1:4" ht="15">
      <c r="A632" s="2"/>
      <c r="B632" s="1"/>
      <c r="C632" s="1"/>
      <c r="D632" s="23"/>
    </row>
    <row r="633" spans="1:4" ht="15">
      <c r="A633" s="2"/>
      <c r="B633" s="1"/>
      <c r="C633" s="1"/>
      <c r="D633" s="23"/>
    </row>
    <row r="634" spans="1:4" ht="15">
      <c r="A634" s="2"/>
      <c r="B634" s="1"/>
      <c r="C634" s="1"/>
      <c r="D634" s="23"/>
    </row>
    <row r="635" spans="1:4" ht="15">
      <c r="A635" s="2"/>
      <c r="B635" s="1"/>
      <c r="C635" s="1"/>
      <c r="D635" s="23"/>
    </row>
    <row r="636" spans="1:4" ht="15">
      <c r="A636" s="2"/>
      <c r="B636" s="1"/>
      <c r="C636" s="1"/>
      <c r="D636" s="23"/>
    </row>
    <row r="637" spans="1:4" ht="15">
      <c r="A637" s="2"/>
      <c r="B637" s="1"/>
      <c r="C637" s="1"/>
      <c r="D637" s="23"/>
    </row>
    <row r="638" spans="1:4" ht="15">
      <c r="A638" s="2"/>
      <c r="B638" s="1"/>
      <c r="C638" s="1"/>
      <c r="D638" s="23"/>
    </row>
    <row r="639" spans="1:4" ht="15">
      <c r="A639" s="2"/>
      <c r="B639" s="1"/>
      <c r="C639" s="1"/>
      <c r="D639" s="23"/>
    </row>
    <row r="640" spans="1:4" ht="15">
      <c r="A640" s="2"/>
      <c r="B640" s="1"/>
      <c r="C640" s="1"/>
      <c r="D640" s="23"/>
    </row>
    <row r="641" spans="1:4" ht="15">
      <c r="A641" s="2"/>
      <c r="B641" s="1"/>
      <c r="C641" s="1"/>
      <c r="D641" s="23"/>
    </row>
    <row r="642" spans="1:4" ht="15">
      <c r="A642" s="2"/>
      <c r="B642" s="1"/>
      <c r="C642" s="1"/>
      <c r="D642" s="23"/>
    </row>
    <row r="643" spans="1:4" ht="15">
      <c r="A643" s="2"/>
      <c r="B643" s="1"/>
      <c r="C643" s="1"/>
      <c r="D643" s="23"/>
    </row>
    <row r="644" spans="1:4" ht="15">
      <c r="A644" s="2"/>
      <c r="B644" s="1"/>
      <c r="C644" s="1"/>
      <c r="D644" s="23"/>
    </row>
    <row r="645" spans="1:4" ht="15">
      <c r="A645" s="2"/>
      <c r="B645" s="1"/>
      <c r="C645" s="1"/>
      <c r="D645" s="23"/>
    </row>
    <row r="646" spans="1:4" ht="15">
      <c r="A646" s="2"/>
      <c r="B646" s="1"/>
      <c r="C646" s="1"/>
      <c r="D646" s="23"/>
    </row>
    <row r="647" spans="1:4" ht="15">
      <c r="A647" s="2"/>
      <c r="B647" s="1"/>
      <c r="C647" s="1"/>
      <c r="D647" s="23"/>
    </row>
    <row r="648" spans="1:4" ht="15">
      <c r="A648" s="2"/>
      <c r="B648" s="1"/>
      <c r="C648" s="1"/>
      <c r="D648" s="23"/>
    </row>
    <row r="649" spans="1:4" ht="15">
      <c r="A649" s="2"/>
      <c r="B649" s="1"/>
      <c r="C649" s="1"/>
      <c r="D649" s="23"/>
    </row>
    <row r="650" spans="1:4" ht="15">
      <c r="A650" s="2"/>
      <c r="B650" s="1"/>
      <c r="C650" s="1"/>
      <c r="D650" s="23"/>
    </row>
    <row r="651" spans="1:4" ht="15">
      <c r="A651" s="2"/>
      <c r="B651" s="1"/>
      <c r="C651" s="1"/>
      <c r="D651" s="23"/>
    </row>
    <row r="652" spans="1:4" ht="15">
      <c r="A652" s="2"/>
      <c r="B652" s="1"/>
      <c r="C652" s="1"/>
      <c r="D652" s="23"/>
    </row>
    <row r="653" spans="1:4" ht="15">
      <c r="A653" s="2"/>
      <c r="B653" s="1"/>
      <c r="C653" s="1"/>
      <c r="D653" s="23"/>
    </row>
    <row r="654" spans="1:4" ht="15">
      <c r="A654" s="2"/>
      <c r="B654" s="1"/>
      <c r="C654" s="1"/>
      <c r="D654" s="23"/>
    </row>
    <row r="655" spans="1:4" ht="15">
      <c r="A655" s="2"/>
      <c r="B655" s="1"/>
      <c r="C655" s="1"/>
      <c r="D655" s="23"/>
    </row>
    <row r="656" spans="1:4" ht="15">
      <c r="A656" s="2"/>
      <c r="B656" s="1"/>
      <c r="C656" s="1"/>
      <c r="D656" s="23"/>
    </row>
    <row r="657" spans="1:4" ht="15">
      <c r="A657" s="2"/>
      <c r="B657" s="1"/>
      <c r="C657" s="1"/>
      <c r="D657" s="23"/>
    </row>
    <row r="658" spans="1:4" ht="15">
      <c r="A658" s="2"/>
      <c r="B658" s="1"/>
      <c r="C658" s="1"/>
      <c r="D658" s="23"/>
    </row>
    <row r="659" spans="1:4" ht="15">
      <c r="A659" s="2"/>
      <c r="B659" s="1"/>
      <c r="C659" s="1"/>
      <c r="D659" s="23"/>
    </row>
    <row r="660" spans="1:4" ht="15">
      <c r="A660" s="2"/>
      <c r="B660" s="1"/>
      <c r="C660" s="1"/>
      <c r="D660" s="23"/>
    </row>
    <row r="661" spans="1:4" ht="15">
      <c r="A661" s="2"/>
      <c r="B661" s="1"/>
      <c r="C661" s="1"/>
      <c r="D661" s="23"/>
    </row>
    <row r="662" spans="1:4" ht="15">
      <c r="A662" s="2"/>
      <c r="B662" s="1"/>
      <c r="C662" s="1"/>
      <c r="D662" s="23"/>
    </row>
    <row r="663" spans="1:4" ht="15">
      <c r="A663" s="2"/>
      <c r="B663" s="1"/>
      <c r="C663" s="1"/>
      <c r="D663" s="23"/>
    </row>
    <row r="664" spans="1:4" ht="15">
      <c r="A664" s="2"/>
      <c r="B664" s="1"/>
      <c r="C664" s="1"/>
      <c r="D664" s="23"/>
    </row>
    <row r="665" spans="1:4" ht="15">
      <c r="A665" s="2"/>
      <c r="B665" s="1"/>
      <c r="C665" s="1"/>
      <c r="D665" s="23"/>
    </row>
    <row r="666" spans="1:4" ht="15">
      <c r="A666" s="2"/>
      <c r="B666" s="1"/>
      <c r="C666" s="1"/>
      <c r="D666" s="23"/>
    </row>
    <row r="667" spans="1:4" ht="15">
      <c r="A667" s="2"/>
      <c r="B667" s="1"/>
      <c r="C667" s="1"/>
      <c r="D667" s="23"/>
    </row>
    <row r="668" spans="1:4" ht="15">
      <c r="A668" s="2"/>
      <c r="B668" s="1"/>
      <c r="C668" s="1"/>
      <c r="D668" s="23"/>
    </row>
    <row r="669" spans="1:4" ht="15">
      <c r="A669" s="2"/>
      <c r="B669" s="1"/>
      <c r="C669" s="1"/>
      <c r="D669" s="23"/>
    </row>
    <row r="670" spans="1:4" ht="15">
      <c r="A670" s="2"/>
      <c r="B670" s="1"/>
      <c r="C670" s="1"/>
      <c r="D670" s="23"/>
    </row>
    <row r="671" spans="1:4" ht="15">
      <c r="A671" s="2"/>
      <c r="B671" s="1"/>
      <c r="C671" s="1"/>
      <c r="D671" s="23"/>
    </row>
    <row r="672" spans="1:4" ht="15">
      <c r="A672" s="2"/>
      <c r="B672" s="1"/>
      <c r="C672" s="1"/>
      <c r="D672" s="23"/>
    </row>
    <row r="673" spans="1:4" ht="15">
      <c r="A673" s="2"/>
      <c r="B673" s="1"/>
      <c r="C673" s="1"/>
      <c r="D673" s="23"/>
    </row>
    <row r="674" spans="1:4" ht="15">
      <c r="A674" s="2"/>
      <c r="B674" s="1"/>
      <c r="C674" s="1"/>
      <c r="D674" s="23"/>
    </row>
    <row r="675" spans="1:4" ht="15">
      <c r="A675" s="2"/>
      <c r="B675" s="1"/>
      <c r="C675" s="1"/>
      <c r="D675" s="23"/>
    </row>
    <row r="676" spans="1:4" ht="15">
      <c r="A676" s="2"/>
      <c r="B676" s="1"/>
      <c r="C676" s="1"/>
      <c r="D676" s="23"/>
    </row>
    <row r="677" spans="1:4" ht="15">
      <c r="A677" s="2"/>
      <c r="B677" s="1"/>
      <c r="C677" s="1"/>
      <c r="D677" s="23"/>
    </row>
    <row r="678" spans="1:4" ht="15">
      <c r="A678" s="2"/>
      <c r="B678" s="1"/>
      <c r="C678" s="1"/>
      <c r="D678" s="23"/>
    </row>
    <row r="679" spans="1:4" ht="15">
      <c r="A679" s="2"/>
      <c r="B679" s="1"/>
      <c r="C679" s="1"/>
      <c r="D679" s="23"/>
    </row>
    <row r="680" spans="1:4" ht="15">
      <c r="A680" s="2"/>
      <c r="B680" s="1"/>
      <c r="C680" s="1"/>
      <c r="D680" s="23"/>
    </row>
    <row r="681" spans="1:4" ht="15">
      <c r="A681" s="2"/>
      <c r="B681" s="1"/>
      <c r="C681" s="1"/>
      <c r="D681" s="23"/>
    </row>
    <row r="682" spans="1:4" ht="15">
      <c r="A682" s="2"/>
      <c r="B682" s="1"/>
      <c r="C682" s="1"/>
      <c r="D682" s="23"/>
    </row>
    <row r="683" spans="1:4" ht="15">
      <c r="A683" s="2"/>
      <c r="B683" s="1"/>
      <c r="C683" s="1"/>
      <c r="D683" s="23"/>
    </row>
    <row r="684" spans="1:4" ht="15">
      <c r="A684" s="2"/>
      <c r="B684" s="1"/>
      <c r="C684" s="1"/>
      <c r="D684" s="23"/>
    </row>
    <row r="685" spans="1:4" ht="15">
      <c r="A685" s="2"/>
      <c r="B685" s="1"/>
      <c r="C685" s="1"/>
      <c r="D685" s="23"/>
    </row>
    <row r="686" spans="1:4" ht="15">
      <c r="A686" s="2"/>
      <c r="B686" s="1"/>
      <c r="C686" s="1"/>
      <c r="D686" s="23"/>
    </row>
    <row r="687" spans="1:4" ht="15">
      <c r="A687" s="2"/>
      <c r="B687" s="1"/>
      <c r="C687" s="1"/>
      <c r="D687" s="23"/>
    </row>
    <row r="688" spans="1:4" ht="15">
      <c r="A688" s="2"/>
      <c r="B688" s="1"/>
      <c r="C688" s="1"/>
      <c r="D688" s="23"/>
    </row>
    <row r="689" spans="1:4" ht="15">
      <c r="A689" s="2"/>
      <c r="B689" s="1"/>
      <c r="C689" s="1"/>
      <c r="D689" s="23"/>
    </row>
    <row r="690" spans="1:4" ht="15">
      <c r="A690" s="2"/>
      <c r="B690" s="1"/>
      <c r="C690" s="1"/>
      <c r="D690" s="23"/>
    </row>
    <row r="691" spans="1:4" ht="15">
      <c r="A691" s="2"/>
      <c r="B691" s="1"/>
      <c r="C691" s="1"/>
      <c r="D691" s="23"/>
    </row>
    <row r="692" spans="1:4" ht="15">
      <c r="A692" s="2"/>
      <c r="B692" s="1"/>
      <c r="C692" s="1"/>
      <c r="D692" s="23"/>
    </row>
    <row r="693" spans="1:4" ht="15">
      <c r="A693" s="2"/>
      <c r="B693" s="1"/>
      <c r="C693" s="1"/>
      <c r="D693" s="23"/>
    </row>
    <row r="694" spans="1:4" ht="15">
      <c r="A694" s="2"/>
      <c r="B694" s="1"/>
      <c r="C694" s="1"/>
      <c r="D694" s="23"/>
    </row>
    <row r="695" spans="1:4" ht="15">
      <c r="A695" s="2"/>
      <c r="B695" s="1"/>
      <c r="C695" s="1"/>
      <c r="D695" s="23"/>
    </row>
    <row r="696" spans="1:4" ht="15">
      <c r="A696" s="2"/>
      <c r="B696" s="1"/>
      <c r="C696" s="1"/>
      <c r="D696" s="23"/>
    </row>
    <row r="697" spans="1:4" ht="15">
      <c r="A697" s="2"/>
      <c r="B697" s="1"/>
      <c r="C697" s="1"/>
      <c r="D697" s="23"/>
    </row>
    <row r="698" spans="1:4" ht="15">
      <c r="A698" s="2"/>
      <c r="B698" s="1"/>
      <c r="C698" s="1"/>
      <c r="D698" s="23"/>
    </row>
    <row r="699" spans="1:4" ht="15">
      <c r="A699" s="2"/>
      <c r="B699" s="1"/>
      <c r="C699" s="1"/>
      <c r="D699" s="23"/>
    </row>
    <row r="700" spans="1:4" ht="15">
      <c r="A700" s="2"/>
      <c r="B700" s="1"/>
      <c r="C700" s="1"/>
      <c r="D700" s="23"/>
    </row>
    <row r="701" spans="1:4" ht="15">
      <c r="A701" s="2"/>
      <c r="B701" s="1"/>
      <c r="C701" s="1"/>
      <c r="D701" s="23"/>
    </row>
    <row r="702" spans="1:4" ht="15">
      <c r="A702" s="2"/>
      <c r="B702" s="1"/>
      <c r="C702" s="1"/>
      <c r="D702" s="23"/>
    </row>
    <row r="703" spans="1:4" ht="15">
      <c r="A703" s="2"/>
      <c r="B703" s="1"/>
      <c r="C703" s="1"/>
      <c r="D703" s="23"/>
    </row>
    <row r="704" spans="1:4" ht="15">
      <c r="A704" s="2"/>
      <c r="B704" s="1"/>
      <c r="C704" s="1"/>
      <c r="D704" s="23"/>
    </row>
    <row r="705" spans="1:4" ht="15">
      <c r="A705" s="2"/>
      <c r="B705" s="1"/>
      <c r="C705" s="1"/>
      <c r="D705" s="23"/>
    </row>
    <row r="706" spans="1:4" ht="15">
      <c r="A706" s="2"/>
      <c r="B706" s="1"/>
      <c r="C706" s="1"/>
      <c r="D706" s="23"/>
    </row>
    <row r="707" spans="1:4" ht="15">
      <c r="A707" s="2"/>
      <c r="B707" s="1"/>
      <c r="C707" s="1"/>
      <c r="D707" s="23"/>
    </row>
    <row r="708" spans="1:4" ht="15">
      <c r="A708" s="2"/>
      <c r="B708" s="1"/>
      <c r="C708" s="1"/>
      <c r="D708" s="23"/>
    </row>
    <row r="709" spans="1:4" ht="15">
      <c r="A709" s="2"/>
      <c r="B709" s="1"/>
      <c r="C709" s="1"/>
      <c r="D709" s="23"/>
    </row>
    <row r="710" spans="1:4" ht="15">
      <c r="A710" s="2"/>
      <c r="B710" s="1"/>
      <c r="C710" s="1"/>
      <c r="D710" s="23"/>
    </row>
    <row r="711" spans="1:4" ht="15">
      <c r="A711" s="2"/>
      <c r="B711" s="1"/>
      <c r="C711" s="1"/>
      <c r="D711" s="23"/>
    </row>
    <row r="712" spans="1:4" ht="15">
      <c r="A712" s="2"/>
      <c r="B712" s="1"/>
      <c r="C712" s="1"/>
      <c r="D712" s="23"/>
    </row>
    <row r="713" spans="1:4" ht="15">
      <c r="A713" s="2"/>
      <c r="B713" s="1"/>
      <c r="C713" s="1"/>
      <c r="D713" s="23"/>
    </row>
    <row r="714" spans="1:4" ht="15">
      <c r="A714" s="2"/>
      <c r="B714" s="1"/>
      <c r="C714" s="1"/>
      <c r="D714" s="23"/>
    </row>
    <row r="715" spans="1:4" ht="15">
      <c r="A715" s="2"/>
      <c r="B715" s="1"/>
      <c r="C715" s="1"/>
      <c r="D715" s="23"/>
    </row>
    <row r="716" spans="1:4" ht="15">
      <c r="A716" s="2"/>
      <c r="B716" s="1"/>
      <c r="C716" s="1"/>
      <c r="D716" s="23"/>
    </row>
    <row r="717" spans="1:4" ht="15">
      <c r="A717" s="2"/>
      <c r="B717" s="1"/>
      <c r="C717" s="1"/>
      <c r="D717" s="23"/>
    </row>
    <row r="718" spans="1:4" ht="15">
      <c r="A718" s="2"/>
      <c r="B718" s="1"/>
      <c r="C718" s="1"/>
      <c r="D718" s="23"/>
    </row>
    <row r="719" spans="1:4" ht="15">
      <c r="A719" s="2"/>
      <c r="B719" s="1"/>
      <c r="C719" s="1"/>
      <c r="D719" s="23"/>
    </row>
    <row r="720" spans="1:4" ht="15">
      <c r="A720" s="2"/>
      <c r="B720" s="1"/>
      <c r="C720" s="1"/>
      <c r="D720" s="23"/>
    </row>
    <row r="721" spans="1:4" ht="15">
      <c r="A721" s="2"/>
      <c r="B721" s="1"/>
      <c r="C721" s="1"/>
      <c r="D721" s="23"/>
    </row>
    <row r="722" spans="1:4" ht="15">
      <c r="A722" s="2"/>
      <c r="B722" s="1"/>
      <c r="C722" s="1"/>
      <c r="D722" s="23"/>
    </row>
    <row r="723" spans="1:4" ht="15">
      <c r="A723" s="2"/>
      <c r="B723" s="1"/>
      <c r="C723" s="1"/>
      <c r="D723" s="23"/>
    </row>
    <row r="724" spans="1:4" ht="15">
      <c r="A724" s="2"/>
      <c r="B724" s="1"/>
      <c r="C724" s="1"/>
      <c r="D724" s="23"/>
    </row>
    <row r="725" spans="1:4" ht="15">
      <c r="A725" s="2"/>
      <c r="B725" s="1"/>
      <c r="C725" s="1"/>
      <c r="D725" s="23"/>
    </row>
    <row r="726" spans="1:4" ht="15">
      <c r="A726" s="2"/>
      <c r="B726" s="1"/>
      <c r="C726" s="1"/>
      <c r="D726" s="23"/>
    </row>
    <row r="727" spans="1:4" ht="15">
      <c r="A727" s="2"/>
      <c r="B727" s="1"/>
      <c r="C727" s="1"/>
      <c r="D727" s="23"/>
    </row>
    <row r="728" spans="1:4" ht="15">
      <c r="A728" s="2"/>
      <c r="B728" s="1"/>
      <c r="C728" s="1"/>
      <c r="D728" s="23"/>
    </row>
    <row r="729" spans="1:4" ht="15">
      <c r="A729" s="2"/>
      <c r="B729" s="1"/>
      <c r="C729" s="1"/>
      <c r="D729" s="23"/>
    </row>
    <row r="730" spans="1:4" ht="15">
      <c r="A730" s="2"/>
      <c r="B730" s="1"/>
      <c r="C730" s="1"/>
      <c r="D730" s="23"/>
    </row>
    <row r="731" spans="1:4" ht="15">
      <c r="A731" s="2"/>
      <c r="B731" s="1"/>
      <c r="C731" s="1"/>
      <c r="D731" s="23"/>
    </row>
    <row r="732" spans="1:4" ht="15">
      <c r="A732" s="2"/>
      <c r="B732" s="1"/>
      <c r="C732" s="1"/>
      <c r="D732" s="23"/>
    </row>
    <row r="733" spans="1:4" ht="15">
      <c r="A733" s="2"/>
      <c r="B733" s="1"/>
      <c r="C733" s="1"/>
      <c r="D733" s="23"/>
    </row>
    <row r="734" spans="1:4" ht="15">
      <c r="A734" s="2"/>
      <c r="B734" s="1"/>
      <c r="C734" s="1"/>
      <c r="D734" s="23"/>
    </row>
    <row r="735" spans="1:4" ht="15">
      <c r="A735" s="2"/>
      <c r="B735" s="1"/>
      <c r="C735" s="1"/>
      <c r="D735" s="23"/>
    </row>
    <row r="736" spans="1:4" ht="15">
      <c r="A736" s="2"/>
      <c r="B736" s="1"/>
      <c r="C736" s="1"/>
      <c r="D736" s="23"/>
    </row>
    <row r="737" spans="1:4" ht="15">
      <c r="A737" s="2"/>
      <c r="B737" s="1"/>
      <c r="C737" s="1"/>
      <c r="D737" s="23"/>
    </row>
    <row r="738" spans="1:4" ht="15">
      <c r="A738" s="2"/>
      <c r="B738" s="1"/>
      <c r="C738" s="1"/>
      <c r="D738" s="23"/>
    </row>
    <row r="739" spans="1:4" ht="15">
      <c r="A739" s="2"/>
      <c r="B739" s="1"/>
      <c r="C739" s="1"/>
      <c r="D739" s="23"/>
    </row>
    <row r="740" spans="1:4" ht="15">
      <c r="A740" s="2"/>
      <c r="B740" s="1"/>
      <c r="C740" s="1"/>
      <c r="D740" s="23"/>
    </row>
    <row r="741" spans="1:4" ht="15">
      <c r="A741" s="2"/>
      <c r="B741" s="1"/>
      <c r="C741" s="1"/>
      <c r="D741" s="23"/>
    </row>
    <row r="742" spans="1:4" ht="15">
      <c r="A742" s="2"/>
      <c r="B742" s="1"/>
      <c r="C742" s="1"/>
      <c r="D742" s="23"/>
    </row>
    <row r="743" spans="1:4" ht="15.75">
      <c r="A743" s="2"/>
      <c r="B743" s="1"/>
      <c r="D743" s="23"/>
    </row>
    <row r="744" spans="1:4" ht="15.75">
      <c r="A744" s="2"/>
      <c r="B744" s="1"/>
      <c r="D744" s="23"/>
    </row>
    <row r="745" spans="1:4" ht="15.75">
      <c r="A745" s="2"/>
      <c r="B745" s="1"/>
      <c r="D745" s="23"/>
    </row>
    <row r="746" spans="1:4" ht="15.75">
      <c r="A746" s="2"/>
      <c r="B746" s="1"/>
      <c r="D746" s="23"/>
    </row>
    <row r="747" spans="1:4" ht="15.75">
      <c r="A747" s="2"/>
      <c r="B747" s="1"/>
      <c r="D747" s="23"/>
    </row>
    <row r="748" spans="1:4" ht="15.75">
      <c r="A748" s="2"/>
      <c r="B748" s="1"/>
      <c r="D748" s="23"/>
    </row>
    <row r="749" spans="1:4" ht="15.75">
      <c r="A749" s="2"/>
      <c r="B749" s="1"/>
      <c r="D749" s="23"/>
    </row>
    <row r="750" spans="1:4" ht="15.75">
      <c r="A750" s="2"/>
      <c r="B750" s="1"/>
      <c r="D750" s="23"/>
    </row>
    <row r="751" spans="1:4" ht="15.75">
      <c r="A751" s="2"/>
      <c r="B751" s="1"/>
      <c r="D751" s="23"/>
    </row>
    <row r="752" spans="1:4" ht="15.75">
      <c r="A752" s="2"/>
      <c r="B752" s="1"/>
      <c r="D752" s="23"/>
    </row>
    <row r="753" spans="1:4" ht="15.75">
      <c r="A753" s="2"/>
      <c r="B753" s="1"/>
      <c r="D753" s="23"/>
    </row>
    <row r="754" spans="1:4" ht="15.75">
      <c r="A754" s="2"/>
      <c r="B754" s="1"/>
      <c r="D754" s="23"/>
    </row>
    <row r="755" spans="1:4" ht="15.75">
      <c r="A755" s="2"/>
      <c r="B755" s="1"/>
      <c r="D755" s="23"/>
    </row>
    <row r="756" spans="1:4" ht="15.75">
      <c r="A756" s="2"/>
      <c r="B756" s="1"/>
      <c r="D756" s="23"/>
    </row>
    <row r="757" spans="1:4" ht="15.75">
      <c r="A757" s="2"/>
      <c r="B757" s="1"/>
      <c r="D757" s="23"/>
    </row>
    <row r="758" spans="1:4" ht="15.75">
      <c r="A758" s="2"/>
      <c r="B758" s="1"/>
      <c r="D758" s="23"/>
    </row>
    <row r="759" spans="1:4" ht="15.75">
      <c r="A759" s="2"/>
      <c r="B759" s="1"/>
      <c r="D759" s="23"/>
    </row>
    <row r="760" spans="1:4" ht="15.75">
      <c r="A760" s="2"/>
      <c r="B760" s="1"/>
      <c r="D760" s="23"/>
    </row>
    <row r="761" spans="1:4" ht="15.75">
      <c r="A761" s="2"/>
      <c r="B761" s="1"/>
      <c r="D761" s="23"/>
    </row>
    <row r="762" spans="1:4" ht="15.75">
      <c r="A762" s="2"/>
      <c r="B762" s="1"/>
      <c r="D762" s="23"/>
    </row>
    <row r="763" spans="1:4" ht="15.75">
      <c r="A763" s="2"/>
      <c r="B763" s="1"/>
      <c r="D763" s="23"/>
    </row>
    <row r="764" spans="1:4" ht="15.75">
      <c r="A764" s="2"/>
      <c r="B764" s="1"/>
      <c r="D764" s="23"/>
    </row>
    <row r="765" spans="1:2" ht="15.75">
      <c r="A765" s="2"/>
      <c r="B765" s="1"/>
    </row>
    <row r="766" spans="1:2" ht="15.75">
      <c r="A766" s="2"/>
      <c r="B766" s="1"/>
    </row>
    <row r="767" spans="1:2" ht="15.75">
      <c r="A767" s="2"/>
      <c r="B767" s="1"/>
    </row>
    <row r="768" spans="1:2" ht="15.75">
      <c r="A768" s="2"/>
      <c r="B768" s="1"/>
    </row>
    <row r="769" spans="1:2" ht="15.75">
      <c r="A769" s="2"/>
      <c r="B769" s="1"/>
    </row>
    <row r="770" spans="1:2" ht="15.75">
      <c r="A770" s="2"/>
      <c r="B770" s="1"/>
    </row>
    <row r="771" spans="1:2" ht="15.75">
      <c r="A771" s="2"/>
      <c r="B771" s="1"/>
    </row>
    <row r="772" spans="1:2" ht="15.75">
      <c r="A772" s="2"/>
      <c r="B772" s="1"/>
    </row>
    <row r="773" spans="1:2" ht="15.75">
      <c r="A773" s="2"/>
      <c r="B773" s="1"/>
    </row>
    <row r="774" spans="1:2" ht="15.75">
      <c r="A774" s="2"/>
      <c r="B774" s="1"/>
    </row>
    <row r="775" spans="1:2" ht="15.75">
      <c r="A775" s="2"/>
      <c r="B775" s="1"/>
    </row>
    <row r="776" spans="1:2" ht="15.75">
      <c r="A776" s="2"/>
      <c r="B776" s="1"/>
    </row>
    <row r="777" spans="1:2" ht="15.75">
      <c r="A777" s="2"/>
      <c r="B777" s="1"/>
    </row>
    <row r="778" spans="1:2" ht="15.75">
      <c r="A778" s="2"/>
      <c r="B778" s="1"/>
    </row>
    <row r="779" spans="1:2" ht="15.75">
      <c r="A779" s="2"/>
      <c r="B779" s="1"/>
    </row>
    <row r="780" spans="1:2" ht="15.75">
      <c r="A780" s="2"/>
      <c r="B780" s="1"/>
    </row>
    <row r="781" spans="1:2" ht="15.75">
      <c r="A781" s="2"/>
      <c r="B781" s="1"/>
    </row>
    <row r="782" spans="1:2" ht="15.75">
      <c r="A782" s="2"/>
      <c r="B782" s="1"/>
    </row>
    <row r="783" spans="1:2" ht="15.75">
      <c r="A783" s="2"/>
      <c r="B783" s="1"/>
    </row>
    <row r="784" spans="1:2" ht="15.75">
      <c r="A784" s="2"/>
      <c r="B784" s="1"/>
    </row>
    <row r="785" spans="1:2" ht="15.75">
      <c r="A785" s="2"/>
      <c r="B785" s="1"/>
    </row>
    <row r="786" spans="1:2" ht="15.75">
      <c r="A786" s="2"/>
      <c r="B786" s="1"/>
    </row>
    <row r="787" spans="1:2" ht="15.75">
      <c r="A787" s="2"/>
      <c r="B787" s="1"/>
    </row>
    <row r="788" spans="1:2" ht="15.75">
      <c r="A788" s="2"/>
      <c r="B788" s="1"/>
    </row>
    <row r="789" spans="1:2" ht="15.75">
      <c r="A789" s="2"/>
      <c r="B789" s="1"/>
    </row>
    <row r="790" spans="1:2" ht="15.75">
      <c r="A790" s="2"/>
      <c r="B790" s="1"/>
    </row>
    <row r="791" spans="1:2" ht="15.75">
      <c r="A791" s="2"/>
      <c r="B791" s="1"/>
    </row>
    <row r="792" spans="1:2" ht="15.75">
      <c r="A792" s="2"/>
      <c r="B792" s="1"/>
    </row>
    <row r="793" spans="1:2" ht="15.75">
      <c r="A793" s="2"/>
      <c r="B793" s="1"/>
    </row>
    <row r="794" spans="1:2" ht="15.75">
      <c r="A794" s="2"/>
      <c r="B794" s="1"/>
    </row>
    <row r="795" spans="1:2" ht="15.75">
      <c r="A795" s="2"/>
      <c r="B795" s="1"/>
    </row>
    <row r="796" spans="1:2" ht="15.75">
      <c r="A796" s="2"/>
      <c r="B796" s="1"/>
    </row>
    <row r="797" spans="1:2" ht="15.75">
      <c r="A797" s="2"/>
      <c r="B797" s="1"/>
    </row>
    <row r="798" spans="1:2" ht="15.75">
      <c r="A798" s="2"/>
      <c r="B798" s="1"/>
    </row>
    <row r="799" spans="1:2" ht="15.75">
      <c r="A799" s="2"/>
      <c r="B799" s="1"/>
    </row>
    <row r="800" spans="1:2" ht="15.75">
      <c r="A800" s="2"/>
      <c r="B800" s="1"/>
    </row>
    <row r="801" spans="1:2" ht="15.75">
      <c r="A801" s="2"/>
      <c r="B801" s="1"/>
    </row>
    <row r="802" spans="1:2" ht="15.75">
      <c r="A802" s="2"/>
      <c r="B802" s="1"/>
    </row>
    <row r="803" spans="1:2" ht="15.75">
      <c r="A803" s="2"/>
      <c r="B803" s="1"/>
    </row>
    <row r="804" spans="1:2" ht="15.75">
      <c r="A804" s="2"/>
      <c r="B804" s="1"/>
    </row>
    <row r="805" spans="1:2" ht="15.75">
      <c r="A805" s="2"/>
      <c r="B805" s="1"/>
    </row>
    <row r="806" spans="1:2" ht="15.75">
      <c r="A806" s="2"/>
      <c r="B806" s="1"/>
    </row>
    <row r="807" spans="1:2" ht="15.75">
      <c r="A807" s="2"/>
      <c r="B807" s="1"/>
    </row>
    <row r="808" spans="1:2" ht="15.75">
      <c r="A808" s="2"/>
      <c r="B808" s="1"/>
    </row>
    <row r="809" spans="1:2" ht="15.75">
      <c r="A809" s="2"/>
      <c r="B809" s="1"/>
    </row>
    <row r="810" spans="1:2" ht="15.75">
      <c r="A810" s="2"/>
      <c r="B810" s="1"/>
    </row>
    <row r="811" spans="1:2" ht="15.75">
      <c r="A811" s="2"/>
      <c r="B811" s="1"/>
    </row>
    <row r="812" spans="1:2" ht="15.75">
      <c r="A812" s="2"/>
      <c r="B812" s="1"/>
    </row>
    <row r="813" spans="1:2" ht="15.75">
      <c r="A813" s="2"/>
      <c r="B813" s="1"/>
    </row>
    <row r="814" spans="1:2" ht="15.75">
      <c r="A814" s="2"/>
      <c r="B814" s="1"/>
    </row>
    <row r="815" spans="1:2" ht="15.75">
      <c r="A815" s="2"/>
      <c r="B815" s="1"/>
    </row>
    <row r="816" spans="1:2" ht="15.75">
      <c r="A816" s="2"/>
      <c r="B816" s="1"/>
    </row>
    <row r="817" spans="1:2" ht="15.75">
      <c r="A817" s="2"/>
      <c r="B817" s="1"/>
    </row>
    <row r="818" spans="1:2" ht="15.75">
      <c r="A818" s="2"/>
      <c r="B818" s="1"/>
    </row>
    <row r="819" spans="1:2" ht="15.75">
      <c r="A819" s="2"/>
      <c r="B819" s="1"/>
    </row>
    <row r="820" spans="1:2" ht="15.75">
      <c r="A820" s="2"/>
      <c r="B820" s="1"/>
    </row>
    <row r="821" spans="1:2" ht="15.75">
      <c r="A821" s="2"/>
      <c r="B821" s="1"/>
    </row>
    <row r="822" spans="1:2" ht="15.75">
      <c r="A822" s="2"/>
      <c r="B822" s="1"/>
    </row>
    <row r="823" spans="1:2" ht="15.75">
      <c r="A823" s="2"/>
      <c r="B823" s="1"/>
    </row>
    <row r="824" spans="1:2" ht="15.75">
      <c r="A824" s="2"/>
      <c r="B824" s="1"/>
    </row>
    <row r="825" spans="1:2" ht="15.75">
      <c r="A825" s="2"/>
      <c r="B825" s="1"/>
    </row>
    <row r="826" spans="1:2" ht="15.75">
      <c r="A826" s="2"/>
      <c r="B826" s="1"/>
    </row>
    <row r="827" spans="1:2" ht="15.75">
      <c r="A827" s="2"/>
      <c r="B827" s="1"/>
    </row>
    <row r="828" spans="1:2" ht="15.75">
      <c r="A828" s="2"/>
      <c r="B828" s="1"/>
    </row>
    <row r="829" spans="1:2" ht="15.75">
      <c r="A829" s="2"/>
      <c r="B829" s="1"/>
    </row>
    <row r="830" spans="1:2" ht="15.75">
      <c r="A830" s="2"/>
      <c r="B830" s="1"/>
    </row>
    <row r="831" spans="1:2" ht="15.75">
      <c r="A831" s="2"/>
      <c r="B831" s="1"/>
    </row>
    <row r="832" spans="1:2" ht="15.75">
      <c r="A832" s="2"/>
      <c r="B832" s="1"/>
    </row>
    <row r="833" spans="1:2" ht="15.75">
      <c r="A833" s="2"/>
      <c r="B833" s="1"/>
    </row>
    <row r="834" spans="1:2" ht="15.75">
      <c r="A834" s="2"/>
      <c r="B834" s="1"/>
    </row>
    <row r="835" spans="1:2" ht="15.75">
      <c r="A835" s="2"/>
      <c r="B835" s="1"/>
    </row>
    <row r="836" spans="1:2" ht="15.75">
      <c r="A836" s="2"/>
      <c r="B836" s="1"/>
    </row>
    <row r="837" spans="1:2" ht="15.75">
      <c r="A837" s="2"/>
      <c r="B837" s="1"/>
    </row>
    <row r="838" spans="1:2" ht="15.75">
      <c r="A838" s="2"/>
      <c r="B838" s="1"/>
    </row>
    <row r="839" spans="1:2" ht="15.75">
      <c r="A839" s="2"/>
      <c r="B839" s="1"/>
    </row>
    <row r="840" spans="1:2" ht="15.75">
      <c r="A840" s="2"/>
      <c r="B840" s="1"/>
    </row>
    <row r="841" spans="1:2" ht="15.75">
      <c r="A841" s="2"/>
      <c r="B841" s="1"/>
    </row>
    <row r="842" spans="1:2" ht="15.75">
      <c r="A842" s="2"/>
      <c r="B842" s="1"/>
    </row>
    <row r="843" spans="1:2" ht="15.75">
      <c r="A843" s="2"/>
      <c r="B843" s="1"/>
    </row>
    <row r="844" spans="1:2" ht="15.75">
      <c r="A844" s="2"/>
      <c r="B844" s="1"/>
    </row>
    <row r="845" spans="1:2" ht="15.75">
      <c r="A845" s="2"/>
      <c r="B845" s="1"/>
    </row>
    <row r="846" spans="1:2" ht="15.75">
      <c r="A846" s="2"/>
      <c r="B846" s="1"/>
    </row>
    <row r="847" spans="1:2" ht="15.75">
      <c r="A847" s="2"/>
      <c r="B847" s="1"/>
    </row>
    <row r="848" spans="1:2" ht="15.75">
      <c r="A848" s="2"/>
      <c r="B848" s="1"/>
    </row>
    <row r="849" spans="1:2" ht="15.75">
      <c r="A849" s="2"/>
      <c r="B849" s="1"/>
    </row>
    <row r="850" spans="1:2" ht="15.75">
      <c r="A850" s="2"/>
      <c r="B850" s="1"/>
    </row>
    <row r="851" spans="1:2" ht="15.75">
      <c r="A851" s="2"/>
      <c r="B851" s="1"/>
    </row>
    <row r="852" spans="1:2" ht="15.75">
      <c r="A852" s="2"/>
      <c r="B852" s="1"/>
    </row>
    <row r="853" spans="1:2" ht="15.75">
      <c r="A853" s="2"/>
      <c r="B853" s="1"/>
    </row>
    <row r="854" spans="1:2" ht="15.75">
      <c r="A854" s="2"/>
      <c r="B854" s="1"/>
    </row>
    <row r="855" spans="1:2" ht="15.75">
      <c r="A855" s="2"/>
      <c r="B855" s="1"/>
    </row>
    <row r="856" spans="1:2" ht="15.75">
      <c r="A856" s="2"/>
      <c r="B856" s="1"/>
    </row>
    <row r="857" spans="1:2" ht="15.75">
      <c r="A857" s="2"/>
      <c r="B857" s="1"/>
    </row>
    <row r="858" spans="1:2" ht="15.75">
      <c r="A858" s="2"/>
      <c r="B858" s="1"/>
    </row>
    <row r="859" spans="1:2" ht="15.75">
      <c r="A859" s="2"/>
      <c r="B859" s="1"/>
    </row>
    <row r="860" spans="1:2" ht="15.75">
      <c r="A860" s="2"/>
      <c r="B860" s="1"/>
    </row>
    <row r="861" spans="1:2" ht="15.75">
      <c r="A861" s="2"/>
      <c r="B861" s="1"/>
    </row>
    <row r="862" spans="1:2" ht="15.75">
      <c r="A862" s="2"/>
      <c r="B862" s="1"/>
    </row>
    <row r="863" spans="1:2" ht="15.75">
      <c r="A863" s="2"/>
      <c r="B863" s="1"/>
    </row>
    <row r="864" spans="1:2" ht="15.75">
      <c r="A864" s="2"/>
      <c r="B864" s="1"/>
    </row>
  </sheetData>
  <sheetProtection/>
  <mergeCells count="2">
    <mergeCell ref="F8:H8"/>
    <mergeCell ref="B8:D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860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12.7109375" style="3" customWidth="1"/>
  </cols>
  <sheetData>
    <row r="4" ht="15">
      <c r="B4" s="3" t="s">
        <v>1</v>
      </c>
    </row>
    <row r="5" ht="15">
      <c r="B5" s="1"/>
    </row>
    <row r="6" spans="1:2" ht="15">
      <c r="A6">
        <v>0</v>
      </c>
      <c r="B6" s="1">
        <v>144.35</v>
      </c>
    </row>
    <row r="7" spans="1:5" ht="15">
      <c r="A7">
        <v>1</v>
      </c>
      <c r="B7" s="1">
        <v>151.94</v>
      </c>
      <c r="C7">
        <f>$B$860*(B7/B6)</f>
        <v>225.35749220644269</v>
      </c>
      <c r="D7">
        <f>C8-C7</f>
        <v>0.001287575050042733</v>
      </c>
      <c r="E7">
        <f>B7/B6-1</f>
        <v>0.05258053342570146</v>
      </c>
    </row>
    <row r="8" spans="1:5" ht="15">
      <c r="A8">
        <v>2</v>
      </c>
      <c r="B8" s="1">
        <v>159.93</v>
      </c>
      <c r="C8">
        <f aca="true" t="shared" si="0" ref="C8:C71">$B$860*(B8/B7)</f>
        <v>225.35877978149273</v>
      </c>
      <c r="D8">
        <f aca="true" t="shared" si="1" ref="D8:D71">C9-C8</f>
        <v>-0.00022291286273912192</v>
      </c>
      <c r="E8">
        <f aca="true" t="shared" si="2" ref="E8:E71">B8/B7-1</f>
        <v>0.05258654732131118</v>
      </c>
    </row>
    <row r="9" spans="1:5" ht="15">
      <c r="A9">
        <v>3</v>
      </c>
      <c r="B9" s="1">
        <v>168.34</v>
      </c>
      <c r="C9">
        <f t="shared" si="0"/>
        <v>225.35855686863</v>
      </c>
      <c r="D9">
        <f t="shared" si="1"/>
        <v>0.00986418400157163</v>
      </c>
      <c r="E9">
        <f t="shared" si="2"/>
        <v>0.05258550615894442</v>
      </c>
    </row>
    <row r="10" spans="1:5" ht="15">
      <c r="A10">
        <v>4</v>
      </c>
      <c r="B10" s="1">
        <v>177.2</v>
      </c>
      <c r="C10">
        <f t="shared" si="0"/>
        <v>225.36842105263156</v>
      </c>
      <c r="D10">
        <f t="shared" si="1"/>
        <v>-0.007630984911457972</v>
      </c>
      <c r="E10">
        <f t="shared" si="2"/>
        <v>0.05263157894736836</v>
      </c>
    </row>
    <row r="11" spans="1:5" ht="15">
      <c r="A11">
        <v>5</v>
      </c>
      <c r="B11" s="1">
        <v>186.52</v>
      </c>
      <c r="C11">
        <f t="shared" si="0"/>
        <v>225.3607900677201</v>
      </c>
      <c r="D11">
        <f t="shared" si="1"/>
        <v>-0.00022283632401354225</v>
      </c>
      <c r="E11">
        <f t="shared" si="2"/>
        <v>0.05259593679458252</v>
      </c>
    </row>
    <row r="12" spans="1:5" ht="15">
      <c r="A12">
        <v>6</v>
      </c>
      <c r="B12" s="1">
        <v>196.33</v>
      </c>
      <c r="C12">
        <f t="shared" si="0"/>
        <v>225.3605672313961</v>
      </c>
      <c r="D12">
        <f t="shared" si="1"/>
        <v>0.004410102684261119</v>
      </c>
      <c r="E12">
        <f t="shared" si="2"/>
        <v>0.052594895989706236</v>
      </c>
    </row>
    <row r="13" spans="1:5" ht="15">
      <c r="A13">
        <v>7</v>
      </c>
      <c r="B13" s="1">
        <v>206.66</v>
      </c>
      <c r="C13">
        <f t="shared" si="0"/>
        <v>225.36497733408035</v>
      </c>
      <c r="D13">
        <f t="shared" si="1"/>
        <v>52.272973890152656</v>
      </c>
      <c r="E13">
        <f t="shared" si="2"/>
        <v>0.05261549432078638</v>
      </c>
    </row>
    <row r="14" spans="1:5" ht="15">
      <c r="A14">
        <v>8</v>
      </c>
      <c r="B14" s="1">
        <v>267.99</v>
      </c>
      <c r="C14">
        <f t="shared" si="0"/>
        <v>277.637951224233</v>
      </c>
      <c r="D14">
        <f t="shared" si="1"/>
        <v>-63.53795122423301</v>
      </c>
      <c r="E14">
        <f t="shared" si="2"/>
        <v>0.2967676376657311</v>
      </c>
    </row>
    <row r="15" spans="1:5" ht="15">
      <c r="A15">
        <v>9</v>
      </c>
      <c r="B15" s="1">
        <v>267.99</v>
      </c>
      <c r="C15">
        <f t="shared" si="0"/>
        <v>214.1</v>
      </c>
      <c r="D15">
        <f t="shared" si="1"/>
        <v>0</v>
      </c>
      <c r="E15">
        <f t="shared" si="2"/>
        <v>0</v>
      </c>
    </row>
    <row r="16" spans="1:5" ht="15">
      <c r="A16">
        <v>10</v>
      </c>
      <c r="B16" s="1">
        <v>267.99</v>
      </c>
      <c r="C16">
        <f t="shared" si="0"/>
        <v>214.1</v>
      </c>
      <c r="D16">
        <f t="shared" si="1"/>
        <v>0</v>
      </c>
      <c r="E16">
        <f t="shared" si="2"/>
        <v>0</v>
      </c>
    </row>
    <row r="17" spans="1:5" ht="15">
      <c r="A17">
        <v>11</v>
      </c>
      <c r="B17" s="1">
        <v>267.99</v>
      </c>
      <c r="C17">
        <f t="shared" si="0"/>
        <v>214.1</v>
      </c>
      <c r="D17">
        <f t="shared" si="1"/>
        <v>0</v>
      </c>
      <c r="E17">
        <f t="shared" si="2"/>
        <v>0</v>
      </c>
    </row>
    <row r="18" spans="1:5" ht="15">
      <c r="A18">
        <v>12</v>
      </c>
      <c r="B18" s="1">
        <v>267.99</v>
      </c>
      <c r="C18">
        <f t="shared" si="0"/>
        <v>214.1</v>
      </c>
      <c r="D18">
        <f t="shared" si="1"/>
        <v>0</v>
      </c>
      <c r="E18">
        <f t="shared" si="2"/>
        <v>0</v>
      </c>
    </row>
    <row r="19" spans="1:5" ht="15">
      <c r="A19">
        <v>13</v>
      </c>
      <c r="B19" s="1">
        <v>267.99</v>
      </c>
      <c r="C19">
        <f t="shared" si="0"/>
        <v>214.1</v>
      </c>
      <c r="D19">
        <f t="shared" si="1"/>
        <v>0</v>
      </c>
      <c r="E19">
        <f t="shared" si="2"/>
        <v>0</v>
      </c>
    </row>
    <row r="20" spans="1:5" ht="15">
      <c r="A20">
        <v>14</v>
      </c>
      <c r="B20" s="1">
        <v>267.99</v>
      </c>
      <c r="C20">
        <f t="shared" si="0"/>
        <v>214.1</v>
      </c>
      <c r="D20">
        <f t="shared" si="1"/>
        <v>0</v>
      </c>
      <c r="E20">
        <f t="shared" si="2"/>
        <v>0</v>
      </c>
    </row>
    <row r="21" spans="1:5" ht="15">
      <c r="A21">
        <v>15</v>
      </c>
      <c r="B21" s="1">
        <v>267.99</v>
      </c>
      <c r="C21">
        <f t="shared" si="0"/>
        <v>214.1</v>
      </c>
      <c r="D21">
        <f t="shared" si="1"/>
        <v>0</v>
      </c>
      <c r="E21">
        <f t="shared" si="2"/>
        <v>0</v>
      </c>
    </row>
    <row r="22" spans="1:5" ht="15">
      <c r="A22">
        <v>16</v>
      </c>
      <c r="B22" s="1">
        <v>267.99</v>
      </c>
      <c r="C22">
        <f t="shared" si="0"/>
        <v>214.1</v>
      </c>
      <c r="D22">
        <f t="shared" si="1"/>
        <v>0</v>
      </c>
      <c r="E22">
        <f t="shared" si="2"/>
        <v>0</v>
      </c>
    </row>
    <row r="23" spans="1:5" ht="15">
      <c r="A23">
        <v>17</v>
      </c>
      <c r="B23" s="1">
        <v>267.99</v>
      </c>
      <c r="C23">
        <f t="shared" si="0"/>
        <v>214.1</v>
      </c>
      <c r="D23">
        <f t="shared" si="1"/>
        <v>0.40744430762339334</v>
      </c>
      <c r="E23">
        <f t="shared" si="2"/>
        <v>0</v>
      </c>
    </row>
    <row r="24" spans="1:5" ht="15">
      <c r="A24">
        <v>18</v>
      </c>
      <c r="B24" s="1">
        <v>268.5</v>
      </c>
      <c r="C24">
        <f t="shared" si="0"/>
        <v>214.5074443076234</v>
      </c>
      <c r="D24">
        <f t="shared" si="1"/>
        <v>-0.8061407694483478</v>
      </c>
      <c r="E24">
        <f t="shared" si="2"/>
        <v>0.0019030560841821753</v>
      </c>
    </row>
    <row r="25" spans="1:5" ht="15">
      <c r="A25">
        <v>19</v>
      </c>
      <c r="B25" s="1">
        <v>268</v>
      </c>
      <c r="C25">
        <f t="shared" si="0"/>
        <v>213.70130353817504</v>
      </c>
      <c r="D25">
        <f t="shared" si="1"/>
        <v>7.189181536451798</v>
      </c>
      <c r="E25">
        <f t="shared" si="2"/>
        <v>-0.0018621973929237035</v>
      </c>
    </row>
    <row r="26" spans="1:5" ht="15">
      <c r="A26">
        <v>20</v>
      </c>
      <c r="B26" s="1">
        <v>276.5</v>
      </c>
      <c r="C26">
        <f t="shared" si="0"/>
        <v>220.89048507462684</v>
      </c>
      <c r="D26">
        <f t="shared" si="1"/>
        <v>-7.177646014952359</v>
      </c>
      <c r="E26">
        <f t="shared" si="2"/>
        <v>0.03171641791044766</v>
      </c>
    </row>
    <row r="27" spans="1:5" ht="15">
      <c r="A27">
        <v>21</v>
      </c>
      <c r="B27" s="1">
        <v>276</v>
      </c>
      <c r="C27">
        <f t="shared" si="0"/>
        <v>213.71283905967448</v>
      </c>
      <c r="D27">
        <f t="shared" si="1"/>
        <v>2.714334853368996</v>
      </c>
      <c r="E27">
        <f t="shared" si="2"/>
        <v>-0.001808318264014508</v>
      </c>
    </row>
    <row r="28" spans="1:5" ht="15">
      <c r="A28">
        <v>22</v>
      </c>
      <c r="B28" s="1">
        <v>279</v>
      </c>
      <c r="C28">
        <f t="shared" si="0"/>
        <v>216.42717391304348</v>
      </c>
      <c r="D28">
        <f t="shared" si="1"/>
        <v>-5.435077138849948</v>
      </c>
      <c r="E28">
        <f t="shared" si="2"/>
        <v>0.010869565217391353</v>
      </c>
    </row>
    <row r="29" spans="1:5" ht="15">
      <c r="A29">
        <v>23</v>
      </c>
      <c r="B29" s="1">
        <v>274.95</v>
      </c>
      <c r="C29">
        <f t="shared" si="0"/>
        <v>210.99209677419353</v>
      </c>
      <c r="D29">
        <f t="shared" si="1"/>
        <v>9.37633384955626</v>
      </c>
      <c r="E29">
        <f t="shared" si="2"/>
        <v>-0.014516129032258074</v>
      </c>
    </row>
    <row r="30" spans="1:5" ht="15">
      <c r="A30">
        <v>24</v>
      </c>
      <c r="B30" s="1">
        <v>283</v>
      </c>
      <c r="C30">
        <f t="shared" si="0"/>
        <v>220.3684306237498</v>
      </c>
      <c r="D30">
        <f t="shared" si="1"/>
        <v>-7.494020729756869</v>
      </c>
      <c r="E30">
        <f t="shared" si="2"/>
        <v>0.029278050554646384</v>
      </c>
    </row>
    <row r="31" spans="1:5" ht="15">
      <c r="A31">
        <v>25</v>
      </c>
      <c r="B31" s="1">
        <v>281.38</v>
      </c>
      <c r="C31">
        <f t="shared" si="0"/>
        <v>212.87440989399292</v>
      </c>
      <c r="D31">
        <f t="shared" si="1"/>
        <v>-8.962763721557081</v>
      </c>
      <c r="E31">
        <f t="shared" si="2"/>
        <v>-0.0057243816254417546</v>
      </c>
    </row>
    <row r="32" spans="1:5" ht="15">
      <c r="A32">
        <v>26</v>
      </c>
      <c r="B32" s="1">
        <v>267.99</v>
      </c>
      <c r="C32">
        <f t="shared" si="0"/>
        <v>203.91164617243584</v>
      </c>
      <c r="D32">
        <f t="shared" si="1"/>
        <v>11.394708542292307</v>
      </c>
      <c r="E32">
        <f t="shared" si="2"/>
        <v>-0.047586893169379474</v>
      </c>
    </row>
    <row r="33" spans="1:5" ht="15">
      <c r="A33">
        <v>27</v>
      </c>
      <c r="B33" s="1">
        <v>269.5</v>
      </c>
      <c r="C33">
        <f t="shared" si="0"/>
        <v>215.30635471472814</v>
      </c>
      <c r="D33">
        <f t="shared" si="1"/>
        <v>-0.8091376460825188</v>
      </c>
      <c r="E33">
        <f t="shared" si="2"/>
        <v>0.005634538602186545</v>
      </c>
    </row>
    <row r="34" spans="1:5" ht="15">
      <c r="A34">
        <v>28</v>
      </c>
      <c r="B34" s="1">
        <v>270</v>
      </c>
      <c r="C34">
        <f t="shared" si="0"/>
        <v>214.49721706864563</v>
      </c>
      <c r="D34">
        <f t="shared" si="1"/>
        <v>-1.1505318834604452</v>
      </c>
      <c r="E34">
        <f t="shared" si="2"/>
        <v>0.0018552875695732052</v>
      </c>
    </row>
    <row r="35" spans="1:5" ht="15">
      <c r="A35">
        <v>29</v>
      </c>
      <c r="B35" s="1">
        <v>269.05</v>
      </c>
      <c r="C35">
        <f t="shared" si="0"/>
        <v>213.34668518518518</v>
      </c>
      <c r="D35">
        <f t="shared" si="1"/>
        <v>-0.09019382670163623</v>
      </c>
      <c r="E35">
        <f t="shared" si="2"/>
        <v>-0.0035185185185184764</v>
      </c>
    </row>
    <row r="36" spans="1:5" ht="15">
      <c r="A36">
        <v>30</v>
      </c>
      <c r="B36" s="1">
        <v>267.99</v>
      </c>
      <c r="C36">
        <f t="shared" si="0"/>
        <v>213.25649135848354</v>
      </c>
      <c r="D36">
        <f t="shared" si="1"/>
        <v>0.8435086415164506</v>
      </c>
      <c r="E36">
        <f t="shared" si="2"/>
        <v>-0.003939788143467737</v>
      </c>
    </row>
    <row r="37" spans="1:5" ht="15">
      <c r="A37">
        <v>31</v>
      </c>
      <c r="B37" s="1">
        <v>267.99</v>
      </c>
      <c r="C37">
        <f t="shared" si="0"/>
        <v>214.1</v>
      </c>
      <c r="D37">
        <f t="shared" si="1"/>
        <v>0</v>
      </c>
      <c r="E37">
        <f t="shared" si="2"/>
        <v>0</v>
      </c>
    </row>
    <row r="38" spans="1:5" ht="15">
      <c r="A38">
        <v>32</v>
      </c>
      <c r="B38" s="1">
        <v>267.99</v>
      </c>
      <c r="C38">
        <f t="shared" si="0"/>
        <v>214.1</v>
      </c>
      <c r="D38">
        <f t="shared" si="1"/>
        <v>11.264636740176854</v>
      </c>
      <c r="E38">
        <f t="shared" si="2"/>
        <v>0</v>
      </c>
    </row>
    <row r="39" spans="1:5" ht="15">
      <c r="A39">
        <v>33</v>
      </c>
      <c r="B39" s="1">
        <v>282.09</v>
      </c>
      <c r="C39">
        <f t="shared" si="0"/>
        <v>225.36463674017685</v>
      </c>
      <c r="D39">
        <f t="shared" si="1"/>
        <v>-0.0014086923906688753</v>
      </c>
      <c r="E39">
        <f t="shared" si="2"/>
        <v>0.05261390350386197</v>
      </c>
    </row>
    <row r="40" spans="1:5" ht="15">
      <c r="A40">
        <v>34</v>
      </c>
      <c r="B40" s="1">
        <v>296.93</v>
      </c>
      <c r="C40">
        <f t="shared" si="0"/>
        <v>225.36322804778618</v>
      </c>
      <c r="D40">
        <f t="shared" si="1"/>
        <v>-0.0004994585563906639</v>
      </c>
      <c r="E40">
        <f t="shared" si="2"/>
        <v>0.052607323903718806</v>
      </c>
    </row>
    <row r="41" spans="1:5" ht="15">
      <c r="A41">
        <v>35</v>
      </c>
      <c r="B41" s="1">
        <v>312.55</v>
      </c>
      <c r="C41">
        <f t="shared" si="0"/>
        <v>225.3627285892298</v>
      </c>
      <c r="D41">
        <f t="shared" si="1"/>
        <v>0.0056924634017718745</v>
      </c>
      <c r="E41">
        <f t="shared" si="2"/>
        <v>0.05260499107533767</v>
      </c>
    </row>
    <row r="42" spans="1:5" ht="15">
      <c r="A42">
        <v>36</v>
      </c>
      <c r="B42" s="1">
        <v>329</v>
      </c>
      <c r="C42">
        <f t="shared" si="0"/>
        <v>225.36842105263156</v>
      </c>
      <c r="D42">
        <f t="shared" si="1"/>
        <v>-8.880132298832194</v>
      </c>
      <c r="E42">
        <f t="shared" si="2"/>
        <v>0.05263157894736836</v>
      </c>
    </row>
    <row r="43" spans="1:5" ht="15">
      <c r="A43">
        <v>37</v>
      </c>
      <c r="B43" s="1">
        <v>332.67</v>
      </c>
      <c r="C43">
        <f t="shared" si="0"/>
        <v>216.48828875379937</v>
      </c>
      <c r="D43">
        <f t="shared" si="1"/>
        <v>8.874373944971182</v>
      </c>
      <c r="E43">
        <f t="shared" si="2"/>
        <v>0.011155015197568341</v>
      </c>
    </row>
    <row r="44" spans="1:5" ht="15">
      <c r="A44">
        <v>38</v>
      </c>
      <c r="B44" s="1">
        <v>350.17</v>
      </c>
      <c r="C44">
        <f t="shared" si="0"/>
        <v>225.36266269877055</v>
      </c>
      <c r="D44">
        <f t="shared" si="1"/>
        <v>-21.454989283001083</v>
      </c>
      <c r="E44">
        <f t="shared" si="2"/>
        <v>0.05260468331980639</v>
      </c>
    </row>
    <row r="45" spans="1:5" ht="15">
      <c r="A45">
        <v>39</v>
      </c>
      <c r="B45" s="1">
        <v>333.5</v>
      </c>
      <c r="C45">
        <f t="shared" si="0"/>
        <v>203.90767341576947</v>
      </c>
      <c r="D45">
        <f t="shared" si="1"/>
        <v>-0.0023001024261475322</v>
      </c>
      <c r="E45">
        <f t="shared" si="2"/>
        <v>-0.04760544878202022</v>
      </c>
    </row>
    <row r="46" spans="1:5" ht="15">
      <c r="A46">
        <v>40</v>
      </c>
      <c r="B46" s="1">
        <v>317.62</v>
      </c>
      <c r="C46">
        <f t="shared" si="0"/>
        <v>203.90537331334332</v>
      </c>
      <c r="D46">
        <f t="shared" si="1"/>
        <v>0.002598476846202402</v>
      </c>
      <c r="E46">
        <f t="shared" si="2"/>
        <v>-0.04761619190404798</v>
      </c>
    </row>
    <row r="47" spans="1:5" ht="15">
      <c r="A47">
        <v>41</v>
      </c>
      <c r="B47" s="1">
        <v>302.5</v>
      </c>
      <c r="C47">
        <f t="shared" si="0"/>
        <v>203.90797179018952</v>
      </c>
      <c r="D47">
        <f t="shared" si="1"/>
        <v>7.077846391628697</v>
      </c>
      <c r="E47">
        <f t="shared" si="2"/>
        <v>-0.047604055160254455</v>
      </c>
    </row>
    <row r="48" spans="1:5" ht="15">
      <c r="A48">
        <v>42</v>
      </c>
      <c r="B48" s="1">
        <v>298.1</v>
      </c>
      <c r="C48">
        <f t="shared" si="0"/>
        <v>210.98581818181822</v>
      </c>
      <c r="D48">
        <f t="shared" si="1"/>
        <v>3.9401294867493846</v>
      </c>
      <c r="E48">
        <f t="shared" si="2"/>
        <v>-0.014545454545454417</v>
      </c>
    </row>
    <row r="49" spans="1:5" ht="15">
      <c r="A49">
        <v>43</v>
      </c>
      <c r="B49" s="1">
        <v>299.25</v>
      </c>
      <c r="C49">
        <f t="shared" si="0"/>
        <v>214.9259476685676</v>
      </c>
      <c r="D49">
        <f t="shared" si="1"/>
        <v>-11.021185763805704</v>
      </c>
      <c r="E49">
        <f t="shared" si="2"/>
        <v>0.003857765850385775</v>
      </c>
    </row>
    <row r="50" spans="1:5" ht="15">
      <c r="A50">
        <v>44</v>
      </c>
      <c r="B50" s="1">
        <v>285</v>
      </c>
      <c r="C50">
        <f t="shared" si="0"/>
        <v>203.9047619047619</v>
      </c>
      <c r="D50">
        <f t="shared" si="1"/>
        <v>4.320634586466184</v>
      </c>
      <c r="E50">
        <f t="shared" si="2"/>
        <v>-0.04761904761904767</v>
      </c>
    </row>
    <row r="51" spans="1:5" ht="15">
      <c r="A51">
        <v>45</v>
      </c>
      <c r="B51" s="1">
        <v>277.18</v>
      </c>
      <c r="C51">
        <f t="shared" si="0"/>
        <v>208.22539649122808</v>
      </c>
      <c r="D51">
        <f t="shared" si="1"/>
        <v>-4.313646004179958</v>
      </c>
      <c r="E51">
        <f t="shared" si="2"/>
        <v>-0.02743859649122804</v>
      </c>
    </row>
    <row r="52" spans="1:5" ht="15">
      <c r="A52">
        <v>46</v>
      </c>
      <c r="B52" s="1">
        <v>263.99</v>
      </c>
      <c r="C52">
        <f t="shared" si="0"/>
        <v>203.91175048704812</v>
      </c>
      <c r="D52">
        <f t="shared" si="1"/>
        <v>14.251437512497318</v>
      </c>
      <c r="E52">
        <f t="shared" si="2"/>
        <v>-0.047586405945594934</v>
      </c>
    </row>
    <row r="53" spans="1:5" ht="15">
      <c r="A53">
        <v>47</v>
      </c>
      <c r="B53" s="1">
        <v>269</v>
      </c>
      <c r="C53">
        <f t="shared" si="0"/>
        <v>218.16318799954544</v>
      </c>
      <c r="D53">
        <f t="shared" si="1"/>
        <v>-2.479325546013854</v>
      </c>
      <c r="E53">
        <f t="shared" si="2"/>
        <v>0.01897799159059055</v>
      </c>
    </row>
    <row r="54" spans="1:5" ht="15">
      <c r="A54">
        <v>48</v>
      </c>
      <c r="B54" s="1">
        <v>270.99</v>
      </c>
      <c r="C54">
        <f t="shared" si="0"/>
        <v>215.6838624535316</v>
      </c>
      <c r="D54">
        <f t="shared" si="1"/>
        <v>7.983837461594419</v>
      </c>
      <c r="E54">
        <f t="shared" si="2"/>
        <v>0.007397769516728658</v>
      </c>
    </row>
    <row r="55" spans="1:5" ht="15">
      <c r="A55">
        <v>49</v>
      </c>
      <c r="B55" s="1">
        <v>283.1</v>
      </c>
      <c r="C55">
        <f t="shared" si="0"/>
        <v>223.667699915126</v>
      </c>
      <c r="D55">
        <f t="shared" si="1"/>
        <v>1.7007211375055533</v>
      </c>
      <c r="E55">
        <f t="shared" si="2"/>
        <v>0.044687995867006114</v>
      </c>
    </row>
    <row r="56" spans="1:5" ht="15">
      <c r="A56">
        <v>50</v>
      </c>
      <c r="B56" s="1">
        <v>298</v>
      </c>
      <c r="C56">
        <f t="shared" si="0"/>
        <v>225.36842105263156</v>
      </c>
      <c r="D56">
        <f t="shared" si="1"/>
        <v>-0.563421052631611</v>
      </c>
      <c r="E56">
        <f t="shared" si="2"/>
        <v>0.05263157894736836</v>
      </c>
    </row>
    <row r="57" spans="1:5" ht="15">
      <c r="A57">
        <v>51</v>
      </c>
      <c r="B57" s="1">
        <v>312.9</v>
      </c>
      <c r="C57">
        <f t="shared" si="0"/>
        <v>224.80499999999995</v>
      </c>
      <c r="D57">
        <f t="shared" si="1"/>
        <v>-20.900238095238052</v>
      </c>
      <c r="E57">
        <f t="shared" si="2"/>
        <v>0.04999999999999982</v>
      </c>
    </row>
    <row r="58" spans="1:5" ht="15">
      <c r="A58">
        <v>52</v>
      </c>
      <c r="B58" s="1">
        <v>298</v>
      </c>
      <c r="C58">
        <f t="shared" si="0"/>
        <v>203.9047619047619</v>
      </c>
      <c r="D58">
        <f t="shared" si="1"/>
        <v>19.283711249600486</v>
      </c>
      <c r="E58">
        <f t="shared" si="2"/>
        <v>-0.04761904761904756</v>
      </c>
    </row>
    <row r="59" spans="1:5" ht="15">
      <c r="A59">
        <v>53</v>
      </c>
      <c r="B59" s="1">
        <v>310.65</v>
      </c>
      <c r="C59">
        <f t="shared" si="0"/>
        <v>223.18847315436238</v>
      </c>
      <c r="D59">
        <f t="shared" si="1"/>
        <v>2.1799478982692335</v>
      </c>
      <c r="E59">
        <f t="shared" si="2"/>
        <v>0.04244966442953002</v>
      </c>
    </row>
    <row r="60" spans="1:5" ht="15">
      <c r="A60">
        <v>54</v>
      </c>
      <c r="B60" s="1">
        <v>327</v>
      </c>
      <c r="C60">
        <f t="shared" si="0"/>
        <v>225.36842105263162</v>
      </c>
      <c r="D60">
        <f t="shared" si="1"/>
        <v>-4.721020441010836</v>
      </c>
      <c r="E60">
        <f t="shared" si="2"/>
        <v>0.052631578947368585</v>
      </c>
    </row>
    <row r="61" spans="1:5" ht="15">
      <c r="A61">
        <v>55</v>
      </c>
      <c r="B61" s="1">
        <v>337</v>
      </c>
      <c r="C61">
        <f t="shared" si="0"/>
        <v>220.64740061162078</v>
      </c>
      <c r="D61">
        <f t="shared" si="1"/>
        <v>-3.6884985344694314</v>
      </c>
      <c r="E61">
        <f t="shared" si="2"/>
        <v>0.030581039755351647</v>
      </c>
    </row>
    <row r="62" spans="1:5" ht="15">
      <c r="A62">
        <v>56</v>
      </c>
      <c r="B62" s="1">
        <v>341.5</v>
      </c>
      <c r="C62">
        <f t="shared" si="0"/>
        <v>216.95890207715135</v>
      </c>
      <c r="D62">
        <f t="shared" si="1"/>
        <v>-5.053191974662326</v>
      </c>
      <c r="E62">
        <f t="shared" si="2"/>
        <v>0.01335311572700304</v>
      </c>
    </row>
    <row r="63" spans="1:5" ht="15">
      <c r="A63">
        <v>57</v>
      </c>
      <c r="B63" s="1">
        <v>338</v>
      </c>
      <c r="C63">
        <f t="shared" si="0"/>
        <v>211.90571010248902</v>
      </c>
      <c r="D63">
        <f t="shared" si="1"/>
        <v>-6.040325487104411</v>
      </c>
      <c r="E63">
        <f t="shared" si="2"/>
        <v>-0.010248901903367469</v>
      </c>
    </row>
    <row r="64" spans="1:5" ht="15">
      <c r="A64">
        <v>58</v>
      </c>
      <c r="B64" s="1">
        <v>325</v>
      </c>
      <c r="C64">
        <f t="shared" si="0"/>
        <v>205.8653846153846</v>
      </c>
      <c r="D64">
        <f t="shared" si="1"/>
        <v>5.599538461538458</v>
      </c>
      <c r="E64">
        <f t="shared" si="2"/>
        <v>-0.038461538461538436</v>
      </c>
    </row>
    <row r="65" spans="1:5" ht="15">
      <c r="A65">
        <v>59</v>
      </c>
      <c r="B65" s="1">
        <v>321</v>
      </c>
      <c r="C65">
        <f t="shared" si="0"/>
        <v>211.46492307692307</v>
      </c>
      <c r="D65">
        <f t="shared" si="1"/>
        <v>9.658357296908662</v>
      </c>
      <c r="E65">
        <f t="shared" si="2"/>
        <v>-0.012307692307692353</v>
      </c>
    </row>
    <row r="66" spans="1:5" ht="15">
      <c r="A66">
        <v>60</v>
      </c>
      <c r="B66" s="1">
        <v>331.53</v>
      </c>
      <c r="C66">
        <f t="shared" si="0"/>
        <v>221.12328037383173</v>
      </c>
      <c r="D66">
        <f t="shared" si="1"/>
        <v>4.2393625242469</v>
      </c>
      <c r="E66">
        <f t="shared" si="2"/>
        <v>0.03280373831775685</v>
      </c>
    </row>
    <row r="67" spans="1:5" ht="15">
      <c r="A67">
        <v>61</v>
      </c>
      <c r="B67" s="1">
        <v>348.97</v>
      </c>
      <c r="C67">
        <f t="shared" si="0"/>
        <v>225.36264289807863</v>
      </c>
      <c r="D67">
        <f t="shared" si="1"/>
        <v>0.0015803875905646692</v>
      </c>
      <c r="E67">
        <f t="shared" si="2"/>
        <v>0.052604590836425213</v>
      </c>
    </row>
    <row r="68" spans="1:5" ht="15">
      <c r="A68">
        <v>62</v>
      </c>
      <c r="B68" s="1">
        <v>367.33</v>
      </c>
      <c r="C68">
        <f t="shared" si="0"/>
        <v>225.3642232856692</v>
      </c>
      <c r="D68">
        <f t="shared" si="1"/>
        <v>0.0023571733186429356</v>
      </c>
      <c r="E68">
        <f t="shared" si="2"/>
        <v>0.05261197237584869</v>
      </c>
    </row>
    <row r="69" spans="1:5" ht="15">
      <c r="A69">
        <v>63</v>
      </c>
      <c r="B69" s="1">
        <v>386.66</v>
      </c>
      <c r="C69">
        <f t="shared" si="0"/>
        <v>225.36658045898784</v>
      </c>
      <c r="D69">
        <f t="shared" si="1"/>
        <v>0.0015491639366871368</v>
      </c>
      <c r="E69">
        <f t="shared" si="2"/>
        <v>0.052622982059728374</v>
      </c>
    </row>
    <row r="70" spans="1:5" ht="15">
      <c r="A70">
        <v>64</v>
      </c>
      <c r="B70" s="1">
        <v>407.01</v>
      </c>
      <c r="C70">
        <f t="shared" si="0"/>
        <v>225.36812962292453</v>
      </c>
      <c r="D70">
        <f t="shared" si="1"/>
        <v>-9.106140973996986</v>
      </c>
      <c r="E70">
        <f t="shared" si="2"/>
        <v>0.0526302177623752</v>
      </c>
    </row>
    <row r="71" spans="1:5" ht="15">
      <c r="A71">
        <v>65</v>
      </c>
      <c r="B71" s="1">
        <v>411.12</v>
      </c>
      <c r="C71">
        <f t="shared" si="0"/>
        <v>216.26198864892754</v>
      </c>
      <c r="D71">
        <f t="shared" si="1"/>
        <v>-0.000782675002653832</v>
      </c>
      <c r="E71">
        <f t="shared" si="2"/>
        <v>0.01009803198938597</v>
      </c>
    </row>
    <row r="72" spans="1:5" ht="15">
      <c r="A72">
        <v>66</v>
      </c>
      <c r="B72" s="1">
        <v>415.27</v>
      </c>
      <c r="C72">
        <f aca="true" t="shared" si="3" ref="C72:C135">$B$860*(B72/B71)</f>
        <v>216.2612059739249</v>
      </c>
      <c r="D72">
        <f aca="true" t="shared" si="4" ref="D72:D135">C73-C72</f>
        <v>-0.000975280640972187</v>
      </c>
      <c r="E72">
        <f aca="true" t="shared" si="5" ref="E72:E135">B72/B71-1</f>
        <v>0.010094376337808963</v>
      </c>
    </row>
    <row r="73" spans="1:5" ht="15">
      <c r="A73">
        <v>67</v>
      </c>
      <c r="B73" s="1">
        <v>419.46</v>
      </c>
      <c r="C73">
        <f t="shared" si="3"/>
        <v>216.26023069328392</v>
      </c>
      <c r="D73">
        <f t="shared" si="4"/>
        <v>-2.1602306932839213</v>
      </c>
      <c r="E73">
        <f t="shared" si="5"/>
        <v>0.01008982108026113</v>
      </c>
    </row>
    <row r="74" spans="1:5" ht="15">
      <c r="A74">
        <v>68</v>
      </c>
      <c r="B74" s="1">
        <v>419.46</v>
      </c>
      <c r="C74">
        <f t="shared" si="3"/>
        <v>214.1</v>
      </c>
      <c r="D74">
        <f t="shared" si="4"/>
        <v>2.15906880274639</v>
      </c>
      <c r="E74">
        <f t="shared" si="5"/>
        <v>0</v>
      </c>
    </row>
    <row r="75" spans="1:5" ht="15">
      <c r="A75">
        <v>69</v>
      </c>
      <c r="B75" s="1">
        <v>423.69</v>
      </c>
      <c r="C75">
        <f t="shared" si="3"/>
        <v>216.25906880274638</v>
      </c>
      <c r="D75">
        <f t="shared" si="4"/>
        <v>-0.0013426350294309941</v>
      </c>
      <c r="E75">
        <f t="shared" si="5"/>
        <v>0.01008439422114149</v>
      </c>
    </row>
    <row r="76" spans="1:5" ht="15">
      <c r="A76">
        <v>70</v>
      </c>
      <c r="B76" s="1">
        <v>427.96</v>
      </c>
      <c r="C76">
        <f t="shared" si="3"/>
        <v>216.25772616771695</v>
      </c>
      <c r="D76">
        <f t="shared" si="4"/>
        <v>-2.157726167716959</v>
      </c>
      <c r="E76">
        <f t="shared" si="5"/>
        <v>0.010078123156081142</v>
      </c>
    </row>
    <row r="77" spans="1:5" ht="15">
      <c r="A77">
        <v>71</v>
      </c>
      <c r="B77" s="1">
        <v>427.96</v>
      </c>
      <c r="C77">
        <f t="shared" si="3"/>
        <v>214.1</v>
      </c>
      <c r="D77">
        <f t="shared" si="4"/>
        <v>2.1612113281614995</v>
      </c>
      <c r="E77">
        <f t="shared" si="5"/>
        <v>0</v>
      </c>
    </row>
    <row r="78" spans="1:5" ht="15">
      <c r="A78">
        <v>72</v>
      </c>
      <c r="B78" s="1">
        <v>432.28</v>
      </c>
      <c r="C78">
        <f t="shared" si="3"/>
        <v>216.2612113281615</v>
      </c>
      <c r="D78">
        <f t="shared" si="4"/>
        <v>-0.0017868810438699256</v>
      </c>
      <c r="E78">
        <f t="shared" si="5"/>
        <v>0.010094401345920101</v>
      </c>
    </row>
    <row r="79" spans="1:5" ht="15">
      <c r="A79">
        <v>73</v>
      </c>
      <c r="B79" s="1">
        <v>436.64</v>
      </c>
      <c r="C79">
        <f t="shared" si="3"/>
        <v>216.25942444711762</v>
      </c>
      <c r="D79">
        <f t="shared" si="4"/>
        <v>0.002954171423994012</v>
      </c>
      <c r="E79">
        <f t="shared" si="5"/>
        <v>0.010086055334505462</v>
      </c>
    </row>
    <row r="80" spans="1:5" ht="15">
      <c r="A80">
        <v>74</v>
      </c>
      <c r="B80" s="1">
        <v>441.05</v>
      </c>
      <c r="C80">
        <f t="shared" si="3"/>
        <v>216.26237861854162</v>
      </c>
      <c r="D80">
        <f t="shared" si="4"/>
        <v>-0.0022040351610712605</v>
      </c>
      <c r="E80">
        <f t="shared" si="5"/>
        <v>0.010099853426163596</v>
      </c>
    </row>
    <row r="81" spans="1:5" ht="15">
      <c r="A81">
        <v>75</v>
      </c>
      <c r="B81" s="1">
        <v>445.5</v>
      </c>
      <c r="C81">
        <f t="shared" si="3"/>
        <v>216.26017458338055</v>
      </c>
      <c r="D81">
        <f t="shared" si="4"/>
        <v>0.002451679245723426</v>
      </c>
      <c r="E81">
        <f t="shared" si="5"/>
        <v>0.010089559006915216</v>
      </c>
    </row>
    <row r="82" spans="1:5" ht="15">
      <c r="A82">
        <v>76</v>
      </c>
      <c r="B82" s="1">
        <v>450</v>
      </c>
      <c r="C82">
        <f t="shared" si="3"/>
        <v>216.26262626262627</v>
      </c>
      <c r="D82">
        <f t="shared" si="4"/>
        <v>-18.743481818181863</v>
      </c>
      <c r="E82">
        <f t="shared" si="5"/>
        <v>0.010101010101010166</v>
      </c>
    </row>
    <row r="83" spans="1:5" ht="15">
      <c r="A83">
        <v>77</v>
      </c>
      <c r="B83" s="1">
        <v>415.15</v>
      </c>
      <c r="C83">
        <f t="shared" si="3"/>
        <v>197.5191444444444</v>
      </c>
      <c r="D83">
        <f t="shared" si="4"/>
        <v>27.84927660818721</v>
      </c>
      <c r="E83">
        <f t="shared" si="5"/>
        <v>-0.07744444444444454</v>
      </c>
    </row>
    <row r="84" spans="1:5" ht="15">
      <c r="A84">
        <v>78</v>
      </c>
      <c r="B84" s="1">
        <v>437</v>
      </c>
      <c r="C84">
        <f t="shared" si="3"/>
        <v>225.36842105263162</v>
      </c>
      <c r="D84">
        <f t="shared" si="4"/>
        <v>-10.288558352402788</v>
      </c>
      <c r="E84">
        <f t="shared" si="5"/>
        <v>0.052631578947368585</v>
      </c>
    </row>
    <row r="85" spans="1:5" ht="15">
      <c r="A85">
        <v>79</v>
      </c>
      <c r="B85" s="1">
        <v>439</v>
      </c>
      <c r="C85">
        <f t="shared" si="3"/>
        <v>215.07986270022883</v>
      </c>
      <c r="D85">
        <f t="shared" si="4"/>
        <v>5.360228415944306</v>
      </c>
      <c r="E85">
        <f t="shared" si="5"/>
        <v>0.004576659038901587</v>
      </c>
    </row>
    <row r="86" spans="1:5" ht="15">
      <c r="A86">
        <v>80</v>
      </c>
      <c r="B86" s="1">
        <v>452</v>
      </c>
      <c r="C86">
        <f t="shared" si="3"/>
        <v>220.44009111617314</v>
      </c>
      <c r="D86">
        <f t="shared" si="4"/>
        <v>-6.3400911161731415</v>
      </c>
      <c r="E86">
        <f t="shared" si="5"/>
        <v>0.029612756264236983</v>
      </c>
    </row>
    <row r="87" spans="1:5" ht="15">
      <c r="A87">
        <v>81</v>
      </c>
      <c r="B87" s="1">
        <v>452</v>
      </c>
      <c r="C87">
        <f t="shared" si="3"/>
        <v>214.1</v>
      </c>
      <c r="D87">
        <f t="shared" si="4"/>
        <v>-0.9473451327433509</v>
      </c>
      <c r="E87">
        <f t="shared" si="5"/>
        <v>0</v>
      </c>
    </row>
    <row r="88" spans="1:5" ht="15">
      <c r="A88">
        <v>82</v>
      </c>
      <c r="B88" s="1">
        <v>450</v>
      </c>
      <c r="C88">
        <f t="shared" si="3"/>
        <v>213.15265486725664</v>
      </c>
      <c r="D88">
        <f t="shared" si="4"/>
        <v>7.132456243854477</v>
      </c>
      <c r="E88">
        <f t="shared" si="5"/>
        <v>-0.004424778761061954</v>
      </c>
    </row>
    <row r="89" spans="1:5" ht="15">
      <c r="A89">
        <v>83</v>
      </c>
      <c r="B89" s="1">
        <v>463</v>
      </c>
      <c r="C89">
        <f t="shared" si="3"/>
        <v>220.28511111111112</v>
      </c>
      <c r="D89">
        <f t="shared" si="4"/>
        <v>-4.705370290376777</v>
      </c>
      <c r="E89">
        <f t="shared" si="5"/>
        <v>0.028888888888888964</v>
      </c>
    </row>
    <row r="90" spans="1:5" ht="15">
      <c r="A90">
        <v>84</v>
      </c>
      <c r="B90" s="1">
        <v>466.2</v>
      </c>
      <c r="C90">
        <f t="shared" si="3"/>
        <v>215.57974082073434</v>
      </c>
      <c r="D90">
        <f t="shared" si="4"/>
        <v>-11.674978915972446</v>
      </c>
      <c r="E90">
        <f t="shared" si="5"/>
        <v>0.006911447084233302</v>
      </c>
    </row>
    <row r="91" spans="1:5" ht="15">
      <c r="A91">
        <v>85</v>
      </c>
      <c r="B91" s="1">
        <v>444</v>
      </c>
      <c r="C91">
        <f t="shared" si="3"/>
        <v>203.9047619047619</v>
      </c>
      <c r="D91">
        <f t="shared" si="4"/>
        <v>13.088481338481358</v>
      </c>
      <c r="E91">
        <f t="shared" si="5"/>
        <v>-0.04761904761904756</v>
      </c>
    </row>
    <row r="92" spans="1:5" ht="15">
      <c r="A92">
        <v>86</v>
      </c>
      <c r="B92" s="1">
        <v>450</v>
      </c>
      <c r="C92">
        <f t="shared" si="3"/>
        <v>216.99324324324326</v>
      </c>
      <c r="D92">
        <f t="shared" si="4"/>
        <v>3.410812312312288</v>
      </c>
      <c r="E92">
        <f t="shared" si="5"/>
        <v>0.013513513513513598</v>
      </c>
    </row>
    <row r="93" spans="1:5" ht="15">
      <c r="A93">
        <v>87</v>
      </c>
      <c r="B93" s="1">
        <v>463.25</v>
      </c>
      <c r="C93">
        <f t="shared" si="3"/>
        <v>220.40405555555554</v>
      </c>
      <c r="D93">
        <f t="shared" si="4"/>
        <v>-5.495259009414184</v>
      </c>
      <c r="E93">
        <f t="shared" si="5"/>
        <v>0.029444444444444384</v>
      </c>
    </row>
    <row r="94" spans="1:5" ht="15">
      <c r="A94">
        <v>88</v>
      </c>
      <c r="B94" s="1">
        <v>465</v>
      </c>
      <c r="C94">
        <f t="shared" si="3"/>
        <v>214.90879654614136</v>
      </c>
      <c r="D94">
        <f t="shared" si="4"/>
        <v>1.493353991493052</v>
      </c>
      <c r="E94">
        <f t="shared" si="5"/>
        <v>0.0037776578521315773</v>
      </c>
    </row>
    <row r="95" spans="1:5" ht="15">
      <c r="A95">
        <v>89</v>
      </c>
      <c r="B95" s="1">
        <v>470</v>
      </c>
      <c r="C95">
        <f t="shared" si="3"/>
        <v>216.4021505376344</v>
      </c>
      <c r="D95">
        <f t="shared" si="4"/>
        <v>-6.666146282315253</v>
      </c>
      <c r="E95">
        <f t="shared" si="5"/>
        <v>0.010752688172043001</v>
      </c>
    </row>
    <row r="96" spans="1:5" ht="15">
      <c r="A96">
        <v>90</v>
      </c>
      <c r="B96" s="1">
        <v>460.42</v>
      </c>
      <c r="C96">
        <f t="shared" si="3"/>
        <v>209.73600425531916</v>
      </c>
      <c r="D96">
        <f t="shared" si="4"/>
        <v>-5.82902801623311</v>
      </c>
      <c r="E96">
        <f t="shared" si="5"/>
        <v>-0.02038297872340422</v>
      </c>
    </row>
    <row r="97" spans="1:5" ht="15">
      <c r="A97">
        <v>91</v>
      </c>
      <c r="B97" s="1">
        <v>438.5</v>
      </c>
      <c r="C97">
        <f t="shared" si="3"/>
        <v>203.90697623908605</v>
      </c>
      <c r="D97">
        <f t="shared" si="4"/>
        <v>4.04100551690027</v>
      </c>
      <c r="E97">
        <f t="shared" si="5"/>
        <v>-0.04760870509534776</v>
      </c>
    </row>
    <row r="98" spans="1:5" ht="15">
      <c r="A98">
        <v>92</v>
      </c>
      <c r="B98" s="1">
        <v>425.9</v>
      </c>
      <c r="C98">
        <f t="shared" si="3"/>
        <v>207.94798175598632</v>
      </c>
      <c r="D98">
        <f t="shared" si="4"/>
        <v>4.141217586582343</v>
      </c>
      <c r="E98">
        <f t="shared" si="5"/>
        <v>-0.028734321550741182</v>
      </c>
    </row>
    <row r="99" spans="1:5" ht="15">
      <c r="A99">
        <v>93</v>
      </c>
      <c r="B99" s="1">
        <v>421.9</v>
      </c>
      <c r="C99">
        <f t="shared" si="3"/>
        <v>212.08919934256866</v>
      </c>
      <c r="D99">
        <f t="shared" si="4"/>
        <v>2.569013504077475</v>
      </c>
      <c r="E99">
        <f t="shared" si="5"/>
        <v>-0.009391876027236457</v>
      </c>
    </row>
    <row r="100" spans="1:5" ht="15">
      <c r="A100">
        <v>94</v>
      </c>
      <c r="B100" s="1">
        <v>423</v>
      </c>
      <c r="C100">
        <f t="shared" si="3"/>
        <v>214.65821284664614</v>
      </c>
      <c r="D100">
        <f t="shared" si="4"/>
        <v>4.103397082431883</v>
      </c>
      <c r="E100">
        <f t="shared" si="5"/>
        <v>0.0026072529035316983</v>
      </c>
    </row>
    <row r="101" spans="1:5" ht="15">
      <c r="A101">
        <v>95</v>
      </c>
      <c r="B101" s="1">
        <v>432.21</v>
      </c>
      <c r="C101">
        <f t="shared" si="3"/>
        <v>218.76160992907802</v>
      </c>
      <c r="D101">
        <f t="shared" si="4"/>
        <v>6.6029003784114195</v>
      </c>
      <c r="E101">
        <f t="shared" si="5"/>
        <v>0.021773049645390063</v>
      </c>
    </row>
    <row r="102" spans="1:5" ht="15">
      <c r="A102">
        <v>96</v>
      </c>
      <c r="B102" s="1">
        <v>454.95</v>
      </c>
      <c r="C102">
        <f t="shared" si="3"/>
        <v>225.36451030748944</v>
      </c>
      <c r="D102">
        <f t="shared" si="4"/>
        <v>-10.455076303752747</v>
      </c>
      <c r="E102">
        <f t="shared" si="5"/>
        <v>0.05261331297286054</v>
      </c>
    </row>
    <row r="103" spans="1:5" ht="15">
      <c r="A103">
        <v>97</v>
      </c>
      <c r="B103" s="1">
        <v>456.67</v>
      </c>
      <c r="C103">
        <f t="shared" si="3"/>
        <v>214.9094340037367</v>
      </c>
      <c r="D103">
        <f t="shared" si="4"/>
        <v>10.456519529449167</v>
      </c>
      <c r="E103">
        <f t="shared" si="5"/>
        <v>0.0037806352346412275</v>
      </c>
    </row>
    <row r="104" spans="1:5" ht="15">
      <c r="A104">
        <v>98</v>
      </c>
      <c r="B104" s="1">
        <v>480.7</v>
      </c>
      <c r="C104">
        <f t="shared" si="3"/>
        <v>225.36595353318586</v>
      </c>
      <c r="D104">
        <f t="shared" si="4"/>
        <v>0.0024675194457017824</v>
      </c>
      <c r="E104">
        <f t="shared" si="5"/>
        <v>0.052620053868219774</v>
      </c>
    </row>
    <row r="105" spans="1:5" ht="15">
      <c r="A105">
        <v>99</v>
      </c>
      <c r="B105" s="1">
        <v>506</v>
      </c>
      <c r="C105">
        <f t="shared" si="3"/>
        <v>225.36842105263156</v>
      </c>
      <c r="D105">
        <f t="shared" si="4"/>
        <v>-0.26723528188060186</v>
      </c>
      <c r="E105">
        <f t="shared" si="5"/>
        <v>0.05263157894736836</v>
      </c>
    </row>
    <row r="106" spans="1:5" ht="15">
      <c r="A106">
        <v>100</v>
      </c>
      <c r="B106" s="1">
        <v>532</v>
      </c>
      <c r="C106">
        <f t="shared" si="3"/>
        <v>225.10118577075096</v>
      </c>
      <c r="D106">
        <f t="shared" si="4"/>
        <v>-6.936505319623166</v>
      </c>
      <c r="E106">
        <f t="shared" si="5"/>
        <v>0.05138339920948609</v>
      </c>
    </row>
    <row r="107" spans="1:5" ht="15">
      <c r="A107">
        <v>101</v>
      </c>
      <c r="B107" s="1">
        <v>542.1</v>
      </c>
      <c r="C107">
        <f t="shared" si="3"/>
        <v>218.1646804511278</v>
      </c>
      <c r="D107">
        <f t="shared" si="4"/>
        <v>-4.894066173319288</v>
      </c>
      <c r="E107">
        <f t="shared" si="5"/>
        <v>0.018984962406014994</v>
      </c>
    </row>
    <row r="108" spans="1:5" ht="15">
      <c r="A108">
        <v>102</v>
      </c>
      <c r="B108" s="1">
        <v>540</v>
      </c>
      <c r="C108">
        <f t="shared" si="3"/>
        <v>213.2706142778085</v>
      </c>
      <c r="D108">
        <f t="shared" si="4"/>
        <v>5.58716349996925</v>
      </c>
      <c r="E108">
        <f t="shared" si="5"/>
        <v>-0.003873824017708971</v>
      </c>
    </row>
    <row r="109" spans="1:5" ht="15">
      <c r="A109">
        <v>103</v>
      </c>
      <c r="B109" s="1">
        <v>552</v>
      </c>
      <c r="C109">
        <f t="shared" si="3"/>
        <v>218.85777777777776</v>
      </c>
      <c r="D109">
        <f t="shared" si="4"/>
        <v>-2.4306038647342803</v>
      </c>
      <c r="E109">
        <f t="shared" si="5"/>
        <v>0.022222222222222143</v>
      </c>
    </row>
    <row r="110" spans="1:5" ht="15">
      <c r="A110">
        <v>104</v>
      </c>
      <c r="B110" s="1">
        <v>558</v>
      </c>
      <c r="C110">
        <f t="shared" si="3"/>
        <v>216.42717391304348</v>
      </c>
      <c r="D110">
        <f t="shared" si="4"/>
        <v>-1.176098644226272</v>
      </c>
      <c r="E110">
        <f t="shared" si="5"/>
        <v>0.010869565217391353</v>
      </c>
    </row>
    <row r="111" spans="1:5" ht="15">
      <c r="A111">
        <v>105</v>
      </c>
      <c r="B111" s="1">
        <v>561</v>
      </c>
      <c r="C111">
        <f t="shared" si="3"/>
        <v>215.2510752688172</v>
      </c>
      <c r="D111">
        <f t="shared" si="4"/>
        <v>-2.677634983612222</v>
      </c>
      <c r="E111">
        <f t="shared" si="5"/>
        <v>0.005376344086021501</v>
      </c>
    </row>
    <row r="112" spans="1:5" ht="15">
      <c r="A112">
        <v>106</v>
      </c>
      <c r="B112" s="1">
        <v>557</v>
      </c>
      <c r="C112">
        <f t="shared" si="3"/>
        <v>212.57344028520498</v>
      </c>
      <c r="D112">
        <f t="shared" si="4"/>
        <v>-3.7778927089033516</v>
      </c>
      <c r="E112">
        <f t="shared" si="5"/>
        <v>-0.007130124777183555</v>
      </c>
    </row>
    <row r="113" spans="1:5" ht="15">
      <c r="A113">
        <v>107</v>
      </c>
      <c r="B113" s="1">
        <v>543.2</v>
      </c>
      <c r="C113">
        <f t="shared" si="3"/>
        <v>208.79554757630163</v>
      </c>
      <c r="D113">
        <f t="shared" si="4"/>
        <v>4.457038947998768</v>
      </c>
      <c r="E113">
        <f t="shared" si="5"/>
        <v>-0.024775583482944286</v>
      </c>
    </row>
    <row r="114" spans="1:5" ht="15">
      <c r="A114">
        <v>108</v>
      </c>
      <c r="B114" s="1">
        <v>541.05</v>
      </c>
      <c r="C114">
        <f t="shared" si="3"/>
        <v>213.2525865243004</v>
      </c>
      <c r="D114">
        <f t="shared" si="4"/>
        <v>7.1590205360452615</v>
      </c>
      <c r="E114">
        <f t="shared" si="5"/>
        <v>-0.003958026509573109</v>
      </c>
    </row>
    <row r="115" spans="1:5" ht="15">
      <c r="A115">
        <v>109</v>
      </c>
      <c r="B115" s="1">
        <v>557</v>
      </c>
      <c r="C115">
        <f t="shared" si="3"/>
        <v>220.41160706034566</v>
      </c>
      <c r="D115">
        <f t="shared" si="4"/>
        <v>-1.3146591249776236</v>
      </c>
      <c r="E115">
        <f t="shared" si="5"/>
        <v>0.029479715368265547</v>
      </c>
    </row>
    <row r="116" spans="1:5" ht="15">
      <c r="A116">
        <v>110</v>
      </c>
      <c r="B116" s="1">
        <v>570</v>
      </c>
      <c r="C116">
        <f t="shared" si="3"/>
        <v>219.09694793536804</v>
      </c>
      <c r="D116">
        <f t="shared" si="4"/>
        <v>-12.490447935368053</v>
      </c>
      <c r="E116">
        <f t="shared" si="5"/>
        <v>0.02333931777378817</v>
      </c>
    </row>
    <row r="117" spans="1:5" ht="15">
      <c r="A117">
        <v>111</v>
      </c>
      <c r="B117" s="1">
        <v>550.05</v>
      </c>
      <c r="C117">
        <f t="shared" si="3"/>
        <v>206.60649999999998</v>
      </c>
      <c r="D117">
        <f t="shared" si="4"/>
        <v>3.5427409780929224</v>
      </c>
      <c r="E117">
        <f t="shared" si="5"/>
        <v>-0.03500000000000003</v>
      </c>
    </row>
    <row r="118" spans="1:5" ht="15">
      <c r="A118">
        <v>112</v>
      </c>
      <c r="B118" s="1">
        <v>539.9</v>
      </c>
      <c r="C118">
        <f t="shared" si="3"/>
        <v>210.1492409780929</v>
      </c>
      <c r="D118">
        <f t="shared" si="4"/>
        <v>9.542183359747412</v>
      </c>
      <c r="E118">
        <f t="shared" si="5"/>
        <v>-0.018452867921098015</v>
      </c>
    </row>
    <row r="119" spans="1:5" ht="15">
      <c r="A119">
        <v>113</v>
      </c>
      <c r="B119" s="1">
        <v>554</v>
      </c>
      <c r="C119">
        <f t="shared" si="3"/>
        <v>219.69142433784032</v>
      </c>
      <c r="D119">
        <f t="shared" si="4"/>
        <v>-10.228969464194108</v>
      </c>
      <c r="E119">
        <f t="shared" si="5"/>
        <v>0.026115947397666206</v>
      </c>
    </row>
    <row r="120" spans="1:5" ht="15">
      <c r="A120">
        <v>114</v>
      </c>
      <c r="B120" s="1">
        <v>542</v>
      </c>
      <c r="C120">
        <f t="shared" si="3"/>
        <v>209.4624548736462</v>
      </c>
      <c r="D120">
        <f t="shared" si="4"/>
        <v>2.306936270265254</v>
      </c>
      <c r="E120">
        <f t="shared" si="5"/>
        <v>-0.02166064981949456</v>
      </c>
    </row>
    <row r="121" spans="1:5" ht="15">
      <c r="A121">
        <v>115</v>
      </c>
      <c r="B121" s="1">
        <v>536.1</v>
      </c>
      <c r="C121">
        <f t="shared" si="3"/>
        <v>211.76939114391146</v>
      </c>
      <c r="D121">
        <f t="shared" si="4"/>
        <v>0.4935262222515462</v>
      </c>
      <c r="E121">
        <f t="shared" si="5"/>
        <v>-0.010885608856088469</v>
      </c>
    </row>
    <row r="122" spans="1:5" ht="15">
      <c r="A122">
        <v>116</v>
      </c>
      <c r="B122" s="1">
        <v>531.5</v>
      </c>
      <c r="C122">
        <f t="shared" si="3"/>
        <v>212.262917366163</v>
      </c>
      <c r="D122">
        <f t="shared" si="4"/>
        <v>0.2257938285688681</v>
      </c>
      <c r="E122">
        <f t="shared" si="5"/>
        <v>-0.008580488714792112</v>
      </c>
    </row>
    <row r="123" spans="1:5" ht="15">
      <c r="A123">
        <v>117</v>
      </c>
      <c r="B123" s="1">
        <v>527.5</v>
      </c>
      <c r="C123">
        <f t="shared" si="3"/>
        <v>212.48871119473188</v>
      </c>
      <c r="D123">
        <f t="shared" si="4"/>
        <v>1.40835041664252</v>
      </c>
      <c r="E123">
        <f t="shared" si="5"/>
        <v>-0.007525870178739402</v>
      </c>
    </row>
    <row r="124" spans="1:5" ht="15">
      <c r="A124">
        <v>118</v>
      </c>
      <c r="B124" s="1">
        <v>527</v>
      </c>
      <c r="C124">
        <f t="shared" si="3"/>
        <v>213.8970616113744</v>
      </c>
      <c r="D124">
        <f t="shared" si="4"/>
        <v>0.1216860167090772</v>
      </c>
      <c r="E124">
        <f t="shared" si="5"/>
        <v>-0.0009478672985782088</v>
      </c>
    </row>
    <row r="125" spans="1:5" ht="15">
      <c r="A125">
        <v>119</v>
      </c>
      <c r="B125" s="1">
        <v>526.8</v>
      </c>
      <c r="C125">
        <f t="shared" si="3"/>
        <v>214.01874762808347</v>
      </c>
      <c r="D125">
        <f t="shared" si="4"/>
        <v>-0.508050969009787</v>
      </c>
      <c r="E125">
        <f t="shared" si="5"/>
        <v>-0.00037950664136632284</v>
      </c>
    </row>
    <row r="126" spans="1:5" ht="15">
      <c r="A126">
        <v>120</v>
      </c>
      <c r="B126" s="1">
        <v>525.35</v>
      </c>
      <c r="C126">
        <f t="shared" si="3"/>
        <v>213.5106966590737</v>
      </c>
      <c r="D126">
        <f t="shared" si="4"/>
        <v>4.888827467698917</v>
      </c>
      <c r="E126">
        <f t="shared" si="5"/>
        <v>-0.0027524677296885125</v>
      </c>
    </row>
    <row r="127" spans="1:5" ht="15">
      <c r="A127">
        <v>121</v>
      </c>
      <c r="B127" s="1">
        <v>535.9</v>
      </c>
      <c r="C127">
        <f t="shared" si="3"/>
        <v>218.3995241267726</v>
      </c>
      <c r="D127">
        <f t="shared" si="4"/>
        <v>-2.6415375621150474</v>
      </c>
      <c r="E127">
        <f t="shared" si="5"/>
        <v>0.020081850195107886</v>
      </c>
    </row>
    <row r="128" spans="1:5" ht="15">
      <c r="A128">
        <v>122</v>
      </c>
      <c r="B128" s="1">
        <v>540.05</v>
      </c>
      <c r="C128">
        <f t="shared" si="3"/>
        <v>215.75798656465756</v>
      </c>
      <c r="D128">
        <f t="shared" si="4"/>
        <v>0.22512611009477723</v>
      </c>
      <c r="E128">
        <f t="shared" si="5"/>
        <v>0.007743982086209966</v>
      </c>
    </row>
    <row r="129" spans="1:5" ht="15">
      <c r="A129">
        <v>123</v>
      </c>
      <c r="B129" s="1">
        <v>544.8</v>
      </c>
      <c r="C129">
        <f t="shared" si="3"/>
        <v>215.98311267475233</v>
      </c>
      <c r="D129">
        <f t="shared" si="4"/>
        <v>-4.7519269185114865</v>
      </c>
      <c r="E129">
        <f t="shared" si="5"/>
        <v>0.008795481899824154</v>
      </c>
    </row>
    <row r="130" spans="1:5" ht="15">
      <c r="A130">
        <v>124</v>
      </c>
      <c r="B130" s="1">
        <v>537.5</v>
      </c>
      <c r="C130">
        <f t="shared" si="3"/>
        <v>211.23118575624085</v>
      </c>
      <c r="D130">
        <f t="shared" si="4"/>
        <v>4.681195639107955</v>
      </c>
      <c r="E130">
        <f t="shared" si="5"/>
        <v>-0.013399412628487428</v>
      </c>
    </row>
    <row r="131" spans="1:5" ht="15">
      <c r="A131">
        <v>125</v>
      </c>
      <c r="B131" s="1">
        <v>542.05</v>
      </c>
      <c r="C131">
        <f t="shared" si="3"/>
        <v>215.9123813953488</v>
      </c>
      <c r="D131">
        <f t="shared" si="4"/>
        <v>3.105144663132876</v>
      </c>
      <c r="E131">
        <f t="shared" si="5"/>
        <v>0.008465116279069651</v>
      </c>
    </row>
    <row r="132" spans="1:5" ht="15">
      <c r="A132">
        <v>126</v>
      </c>
      <c r="B132" s="1">
        <v>554.5</v>
      </c>
      <c r="C132">
        <f t="shared" si="3"/>
        <v>219.01752605848168</v>
      </c>
      <c r="D132">
        <f t="shared" si="4"/>
        <v>-5.129888547210243</v>
      </c>
      <c r="E132">
        <f t="shared" si="5"/>
        <v>0.022968360852319902</v>
      </c>
    </row>
    <row r="133" spans="1:5" ht="15">
      <c r="A133">
        <v>127</v>
      </c>
      <c r="B133" s="1">
        <v>553.95</v>
      </c>
      <c r="C133">
        <f t="shared" si="3"/>
        <v>213.88763751127144</v>
      </c>
      <c r="D133">
        <f t="shared" si="4"/>
        <v>-9.044240092731854</v>
      </c>
      <c r="E133">
        <f t="shared" si="5"/>
        <v>-0.0009918845807032062</v>
      </c>
    </row>
    <row r="134" spans="1:5" ht="15">
      <c r="A134">
        <v>128</v>
      </c>
      <c r="B134" s="1">
        <v>530</v>
      </c>
      <c r="C134">
        <f t="shared" si="3"/>
        <v>204.84339741853958</v>
      </c>
      <c r="D134">
        <f t="shared" si="4"/>
        <v>12.023744090894382</v>
      </c>
      <c r="E134">
        <f t="shared" si="5"/>
        <v>-0.043234949002617595</v>
      </c>
    </row>
    <row r="135" spans="1:5" ht="15">
      <c r="A135">
        <v>129</v>
      </c>
      <c r="B135" s="1">
        <v>536.85</v>
      </c>
      <c r="C135">
        <f t="shared" si="3"/>
        <v>216.86714150943396</v>
      </c>
      <c r="D135">
        <f t="shared" si="4"/>
        <v>-1.092148494625377</v>
      </c>
      <c r="E135">
        <f t="shared" si="5"/>
        <v>0.01292452830188684</v>
      </c>
    </row>
    <row r="136" spans="1:5" ht="15">
      <c r="A136">
        <v>130</v>
      </c>
      <c r="B136" s="1">
        <v>541.05</v>
      </c>
      <c r="C136">
        <f aca="true" t="shared" si="6" ref="C136:C199">$B$860*(B136/B135)</f>
        <v>215.7749930148086</v>
      </c>
      <c r="D136">
        <f aca="true" t="shared" si="7" ref="D136:D199">C137-C136</f>
        <v>0.6399224273871482</v>
      </c>
      <c r="E136">
        <f aca="true" t="shared" si="8" ref="E136:E199">B136/B135-1</f>
        <v>0.007823414361553427</v>
      </c>
    </row>
    <row r="137" spans="1:5" ht="15">
      <c r="A137">
        <v>131</v>
      </c>
      <c r="B137" s="1">
        <v>546.9</v>
      </c>
      <c r="C137">
        <f t="shared" si="6"/>
        <v>216.41491544219573</v>
      </c>
      <c r="D137">
        <f t="shared" si="7"/>
        <v>1.5998770244343916</v>
      </c>
      <c r="E137">
        <f t="shared" si="8"/>
        <v>0.010812309398392062</v>
      </c>
    </row>
    <row r="138" spans="1:5" ht="15">
      <c r="A138">
        <v>132</v>
      </c>
      <c r="B138" s="1">
        <v>556.9</v>
      </c>
      <c r="C138">
        <f t="shared" si="6"/>
        <v>218.01479246663013</v>
      </c>
      <c r="D138">
        <f t="shared" si="7"/>
        <v>-0.6469705955581162</v>
      </c>
      <c r="E138">
        <f t="shared" si="8"/>
        <v>0.018284878405558702</v>
      </c>
    </row>
    <row r="139" spans="1:5" ht="15">
      <c r="A139">
        <v>133</v>
      </c>
      <c r="B139" s="1">
        <v>565.4</v>
      </c>
      <c r="C139">
        <f t="shared" si="6"/>
        <v>217.367821871072</v>
      </c>
      <c r="D139">
        <f t="shared" si="7"/>
        <v>-13.454044014687156</v>
      </c>
      <c r="E139">
        <f t="shared" si="8"/>
        <v>0.015263063386604436</v>
      </c>
    </row>
    <row r="140" spans="1:5" ht="15">
      <c r="A140">
        <v>134</v>
      </c>
      <c r="B140" s="1">
        <v>538.5</v>
      </c>
      <c r="C140">
        <f t="shared" si="6"/>
        <v>203.91377785638485</v>
      </c>
      <c r="D140">
        <f t="shared" si="7"/>
        <v>9.550084724859317</v>
      </c>
      <c r="E140">
        <f t="shared" si="8"/>
        <v>-0.04757693668199503</v>
      </c>
    </row>
    <row r="141" spans="1:5" ht="15">
      <c r="A141">
        <v>135</v>
      </c>
      <c r="B141" s="1">
        <v>536.9</v>
      </c>
      <c r="C141">
        <f t="shared" si="6"/>
        <v>213.46386258124417</v>
      </c>
      <c r="D141">
        <f t="shared" si="7"/>
        <v>-0.9190683923821723</v>
      </c>
      <c r="E141">
        <f t="shared" si="8"/>
        <v>-0.002971216341689953</v>
      </c>
    </row>
    <row r="142" spans="1:5" ht="15">
      <c r="A142">
        <v>136</v>
      </c>
      <c r="B142" s="1">
        <v>533</v>
      </c>
      <c r="C142">
        <f t="shared" si="6"/>
        <v>212.544794188862</v>
      </c>
      <c r="D142">
        <f t="shared" si="7"/>
        <v>-0.051548410250376264</v>
      </c>
      <c r="E142">
        <f t="shared" si="8"/>
        <v>-0.007263922518159771</v>
      </c>
    </row>
    <row r="143" spans="1:5" ht="15">
      <c r="A143">
        <v>137</v>
      </c>
      <c r="B143" s="1">
        <v>529</v>
      </c>
      <c r="C143">
        <f t="shared" si="6"/>
        <v>212.49324577861162</v>
      </c>
      <c r="D143">
        <f t="shared" si="7"/>
        <v>5.2492873026737925</v>
      </c>
      <c r="E143">
        <f t="shared" si="8"/>
        <v>-0.007504690431519689</v>
      </c>
    </row>
    <row r="144" spans="1:5" ht="15">
      <c r="A144">
        <v>138</v>
      </c>
      <c r="B144" s="1">
        <v>538</v>
      </c>
      <c r="C144">
        <f t="shared" si="6"/>
        <v>217.74253308128542</v>
      </c>
      <c r="D144">
        <f t="shared" si="7"/>
        <v>-1.2548007392780107</v>
      </c>
      <c r="E144">
        <f t="shared" si="8"/>
        <v>0.017013232514177634</v>
      </c>
    </row>
    <row r="145" spans="1:5" ht="15">
      <c r="A145">
        <v>139</v>
      </c>
      <c r="B145" s="1">
        <v>544</v>
      </c>
      <c r="C145">
        <f t="shared" si="6"/>
        <v>216.4877323420074</v>
      </c>
      <c r="D145">
        <f t="shared" si="7"/>
        <v>-1.6005999890662395</v>
      </c>
      <c r="E145">
        <f t="shared" si="8"/>
        <v>0.011152416356877248</v>
      </c>
    </row>
    <row r="146" spans="1:5" ht="15">
      <c r="A146">
        <v>140</v>
      </c>
      <c r="B146" s="1">
        <v>546</v>
      </c>
      <c r="C146">
        <f t="shared" si="6"/>
        <v>214.88713235294117</v>
      </c>
      <c r="D146">
        <f t="shared" si="7"/>
        <v>2.349863984055162</v>
      </c>
      <c r="E146">
        <f t="shared" si="8"/>
        <v>0.003676470588235281</v>
      </c>
    </row>
    <row r="147" spans="1:5" ht="15">
      <c r="A147">
        <v>141</v>
      </c>
      <c r="B147" s="1">
        <v>554</v>
      </c>
      <c r="C147">
        <f t="shared" si="6"/>
        <v>217.23699633699633</v>
      </c>
      <c r="D147">
        <f t="shared" si="7"/>
        <v>-0.8182237738194544</v>
      </c>
      <c r="E147">
        <f t="shared" si="8"/>
        <v>0.0146520146520146</v>
      </c>
    </row>
    <row r="148" spans="1:5" ht="15">
      <c r="A148">
        <v>142</v>
      </c>
      <c r="B148" s="1">
        <v>560</v>
      </c>
      <c r="C148">
        <f t="shared" si="6"/>
        <v>216.41877256317687</v>
      </c>
      <c r="D148">
        <f t="shared" si="7"/>
        <v>-5.759665420319749</v>
      </c>
      <c r="E148">
        <f t="shared" si="8"/>
        <v>0.010830324909747224</v>
      </c>
    </row>
    <row r="149" spans="1:5" ht="15">
      <c r="A149">
        <v>143</v>
      </c>
      <c r="B149" s="1">
        <v>551</v>
      </c>
      <c r="C149">
        <f t="shared" si="6"/>
        <v>210.65910714285712</v>
      </c>
      <c r="D149">
        <f t="shared" si="7"/>
        <v>6.471709554057526</v>
      </c>
      <c r="E149">
        <f t="shared" si="8"/>
        <v>-0.016071428571428625</v>
      </c>
    </row>
    <row r="150" spans="1:5" ht="15">
      <c r="A150">
        <v>144</v>
      </c>
      <c r="B150" s="1">
        <v>558.8</v>
      </c>
      <c r="C150">
        <f t="shared" si="6"/>
        <v>217.13081669691465</v>
      </c>
      <c r="D150">
        <f t="shared" si="7"/>
        <v>-1.0001617219683112</v>
      </c>
      <c r="E150">
        <f t="shared" si="8"/>
        <v>0.014156079854809267</v>
      </c>
    </row>
    <row r="151" spans="1:5" ht="15">
      <c r="A151">
        <v>145</v>
      </c>
      <c r="B151" s="1">
        <v>564.1</v>
      </c>
      <c r="C151">
        <f t="shared" si="6"/>
        <v>216.13065497494634</v>
      </c>
      <c r="D151">
        <f t="shared" si="7"/>
        <v>-7.799703016073806</v>
      </c>
      <c r="E151">
        <f t="shared" si="8"/>
        <v>0.00948460987831079</v>
      </c>
    </row>
    <row r="152" spans="1:5" ht="15">
      <c r="A152">
        <v>146</v>
      </c>
      <c r="B152" s="1">
        <v>548.9</v>
      </c>
      <c r="C152">
        <f t="shared" si="6"/>
        <v>208.33095195887253</v>
      </c>
      <c r="D152">
        <f t="shared" si="7"/>
        <v>7.582793714291995</v>
      </c>
      <c r="E152">
        <f t="shared" si="8"/>
        <v>-0.026945577025350165</v>
      </c>
    </row>
    <row r="153" spans="1:5" ht="15">
      <c r="A153">
        <v>147</v>
      </c>
      <c r="B153" s="1">
        <v>553.55</v>
      </c>
      <c r="C153">
        <f t="shared" si="6"/>
        <v>215.91374567316453</v>
      </c>
      <c r="D153">
        <f t="shared" si="7"/>
        <v>1.2611256121755616</v>
      </c>
      <c r="E153">
        <f t="shared" si="8"/>
        <v>0.008471488431408325</v>
      </c>
    </row>
    <row r="154" spans="1:5" ht="15">
      <c r="A154">
        <v>148</v>
      </c>
      <c r="B154" s="1">
        <v>561.5</v>
      </c>
      <c r="C154">
        <f t="shared" si="6"/>
        <v>217.1748712853401</v>
      </c>
      <c r="D154">
        <f t="shared" si="7"/>
        <v>-2.159751071626829</v>
      </c>
      <c r="E154">
        <f t="shared" si="8"/>
        <v>0.014361846265016798</v>
      </c>
    </row>
    <row r="155" spans="1:5" ht="15">
      <c r="A155">
        <v>149</v>
      </c>
      <c r="B155" s="1">
        <v>563.9</v>
      </c>
      <c r="C155">
        <f t="shared" si="6"/>
        <v>215.01512021371326</v>
      </c>
      <c r="D155">
        <f t="shared" si="7"/>
        <v>-0.5164591035873229</v>
      </c>
      <c r="E155">
        <f t="shared" si="8"/>
        <v>0.004274265360641127</v>
      </c>
    </row>
    <row r="156" spans="1:5" ht="15">
      <c r="A156">
        <v>150</v>
      </c>
      <c r="B156" s="1">
        <v>564.95</v>
      </c>
      <c r="C156">
        <f t="shared" si="6"/>
        <v>214.49866111012594</v>
      </c>
      <c r="D156">
        <f t="shared" si="7"/>
        <v>-2.179827585035241</v>
      </c>
      <c r="E156">
        <f t="shared" si="8"/>
        <v>0.0018620322752262997</v>
      </c>
    </row>
    <row r="157" spans="1:5" ht="15">
      <c r="A157">
        <v>151</v>
      </c>
      <c r="B157" s="1">
        <v>560.25</v>
      </c>
      <c r="C157">
        <f t="shared" si="6"/>
        <v>212.3188335250907</v>
      </c>
      <c r="D157">
        <f t="shared" si="7"/>
        <v>5.507137023771406</v>
      </c>
      <c r="E157">
        <f t="shared" si="8"/>
        <v>-0.008319320293831423</v>
      </c>
    </row>
    <row r="158" spans="1:5" ht="15">
      <c r="A158">
        <v>152</v>
      </c>
      <c r="B158" s="1">
        <v>570</v>
      </c>
      <c r="C158">
        <f t="shared" si="6"/>
        <v>217.8259705488621</v>
      </c>
      <c r="D158">
        <f t="shared" si="7"/>
        <v>7.542450503769459</v>
      </c>
      <c r="E158">
        <f t="shared" si="8"/>
        <v>0.01740294511378848</v>
      </c>
    </row>
    <row r="159" spans="1:5" ht="15">
      <c r="A159">
        <v>153</v>
      </c>
      <c r="B159" s="1">
        <v>600</v>
      </c>
      <c r="C159">
        <f t="shared" si="6"/>
        <v>225.36842105263156</v>
      </c>
      <c r="D159">
        <f t="shared" si="7"/>
        <v>-18.405087719298223</v>
      </c>
      <c r="E159">
        <f t="shared" si="8"/>
        <v>0.05263157894736836</v>
      </c>
    </row>
    <row r="160" spans="1:5" ht="15">
      <c r="A160">
        <v>154</v>
      </c>
      <c r="B160" s="1">
        <v>580</v>
      </c>
      <c r="C160">
        <f t="shared" si="6"/>
        <v>206.96333333333334</v>
      </c>
      <c r="D160">
        <f t="shared" si="7"/>
        <v>8.613218390804576</v>
      </c>
      <c r="E160">
        <f t="shared" si="8"/>
        <v>-0.033333333333333326</v>
      </c>
    </row>
    <row r="161" spans="1:5" ht="15">
      <c r="A161">
        <v>155</v>
      </c>
      <c r="B161" s="1">
        <v>584</v>
      </c>
      <c r="C161">
        <f t="shared" si="6"/>
        <v>215.57655172413791</v>
      </c>
      <c r="D161">
        <f t="shared" si="7"/>
        <v>-2.5763804912612045</v>
      </c>
      <c r="E161">
        <f t="shared" si="8"/>
        <v>0.006896551724137945</v>
      </c>
    </row>
    <row r="162" spans="1:5" ht="15">
      <c r="A162">
        <v>156</v>
      </c>
      <c r="B162" s="1">
        <v>581</v>
      </c>
      <c r="C162">
        <f t="shared" si="6"/>
        <v>213.0001712328767</v>
      </c>
      <c r="D162">
        <f t="shared" si="7"/>
        <v>1.431481090703329</v>
      </c>
      <c r="E162">
        <f t="shared" si="8"/>
        <v>-0.005136986301369828</v>
      </c>
    </row>
    <row r="163" spans="1:5" ht="15">
      <c r="A163">
        <v>157</v>
      </c>
      <c r="B163" s="1">
        <v>581.9</v>
      </c>
      <c r="C163">
        <f t="shared" si="6"/>
        <v>214.43165232358004</v>
      </c>
      <c r="D163">
        <f t="shared" si="7"/>
        <v>-0.29485906013272256</v>
      </c>
      <c r="E163">
        <f t="shared" si="8"/>
        <v>0.001549053356282304</v>
      </c>
    </row>
    <row r="164" spans="1:5" ht="15">
      <c r="A164">
        <v>158</v>
      </c>
      <c r="B164" s="1">
        <v>582</v>
      </c>
      <c r="C164">
        <f t="shared" si="6"/>
        <v>214.13679326344732</v>
      </c>
      <c r="D164">
        <f t="shared" si="7"/>
        <v>0.6069782142158999</v>
      </c>
      <c r="E164">
        <f t="shared" si="8"/>
        <v>0.00017185083347648344</v>
      </c>
    </row>
    <row r="165" spans="1:5" ht="15">
      <c r="A165">
        <v>159</v>
      </c>
      <c r="B165" s="1">
        <v>583.75</v>
      </c>
      <c r="C165">
        <f t="shared" si="6"/>
        <v>214.74377147766322</v>
      </c>
      <c r="D165">
        <f t="shared" si="7"/>
        <v>-4.0363624840872205</v>
      </c>
      <c r="E165">
        <f t="shared" si="8"/>
        <v>0.0030068728522336663</v>
      </c>
    </row>
    <row r="166" spans="1:5" ht="15">
      <c r="A166">
        <v>160</v>
      </c>
      <c r="B166" s="1">
        <v>574.5</v>
      </c>
      <c r="C166">
        <f t="shared" si="6"/>
        <v>210.707408993576</v>
      </c>
      <c r="D166">
        <f t="shared" si="7"/>
        <v>4.883278560819122</v>
      </c>
      <c r="E166">
        <f t="shared" si="8"/>
        <v>-0.015845824411134912</v>
      </c>
    </row>
    <row r="167" spans="1:5" ht="15">
      <c r="A167">
        <v>161</v>
      </c>
      <c r="B167" s="1">
        <v>578.5</v>
      </c>
      <c r="C167">
        <f t="shared" si="6"/>
        <v>215.59068755439512</v>
      </c>
      <c r="D167">
        <f t="shared" si="7"/>
        <v>-1.3056400176622276</v>
      </c>
      <c r="E167">
        <f t="shared" si="8"/>
        <v>0.006962576153176636</v>
      </c>
    </row>
    <row r="168" spans="1:5" ht="15">
      <c r="A168">
        <v>162</v>
      </c>
      <c r="B168" s="1">
        <v>579</v>
      </c>
      <c r="C168">
        <f t="shared" si="6"/>
        <v>214.2850475367329</v>
      </c>
      <c r="D168">
        <f t="shared" si="7"/>
        <v>0.11077284323252456</v>
      </c>
      <c r="E168">
        <f t="shared" si="8"/>
        <v>0.0008643042350906516</v>
      </c>
    </row>
    <row r="169" spans="1:5" ht="15">
      <c r="A169">
        <v>163</v>
      </c>
      <c r="B169" s="1">
        <v>579.8</v>
      </c>
      <c r="C169">
        <f t="shared" si="6"/>
        <v>214.39582037996541</v>
      </c>
      <c r="D169">
        <f t="shared" si="7"/>
        <v>-3.2130159646497987</v>
      </c>
      <c r="E169">
        <f t="shared" si="8"/>
        <v>0.00138169257340226</v>
      </c>
    </row>
    <row r="170" spans="1:5" ht="15">
      <c r="A170">
        <v>164</v>
      </c>
      <c r="B170" s="1">
        <v>571.9</v>
      </c>
      <c r="C170">
        <f t="shared" si="6"/>
        <v>211.18280441531562</v>
      </c>
      <c r="D170">
        <f t="shared" si="7"/>
        <v>3.3289983474051326</v>
      </c>
      <c r="E170">
        <f t="shared" si="8"/>
        <v>-0.01362538806484992</v>
      </c>
    </row>
    <row r="171" spans="1:5" ht="15">
      <c r="A171">
        <v>165</v>
      </c>
      <c r="B171" s="1">
        <v>573</v>
      </c>
      <c r="C171">
        <f t="shared" si="6"/>
        <v>214.51180276272075</v>
      </c>
      <c r="D171">
        <f t="shared" si="7"/>
        <v>2.2037295234921714</v>
      </c>
      <c r="E171">
        <f t="shared" si="8"/>
        <v>0.001923413184123035</v>
      </c>
    </row>
    <row r="172" spans="1:5" ht="15">
      <c r="A172">
        <v>166</v>
      </c>
      <c r="B172" s="1">
        <v>580</v>
      </c>
      <c r="C172">
        <f t="shared" si="6"/>
        <v>216.71553228621292</v>
      </c>
      <c r="D172">
        <f t="shared" si="7"/>
        <v>-1.8403426310404996</v>
      </c>
      <c r="E172">
        <f t="shared" si="8"/>
        <v>0.01221640488656206</v>
      </c>
    </row>
    <row r="173" spans="1:5" ht="15">
      <c r="A173">
        <v>167</v>
      </c>
      <c r="B173" s="1">
        <v>582.1</v>
      </c>
      <c r="C173">
        <f t="shared" si="6"/>
        <v>214.87518965517242</v>
      </c>
      <c r="D173">
        <f t="shared" si="7"/>
        <v>1.394867036117688</v>
      </c>
      <c r="E173">
        <f t="shared" si="8"/>
        <v>0.003620689655172482</v>
      </c>
    </row>
    <row r="174" spans="1:5" ht="15">
      <c r="A174">
        <v>168</v>
      </c>
      <c r="B174" s="1">
        <v>588</v>
      </c>
      <c r="C174">
        <f t="shared" si="6"/>
        <v>216.2700566912901</v>
      </c>
      <c r="D174">
        <f t="shared" si="7"/>
        <v>-3.26240363006562</v>
      </c>
      <c r="E174">
        <f t="shared" si="8"/>
        <v>0.010135715512798349</v>
      </c>
    </row>
    <row r="175" spans="1:5" ht="15">
      <c r="A175">
        <v>169</v>
      </c>
      <c r="B175" s="1">
        <v>585</v>
      </c>
      <c r="C175">
        <f t="shared" si="6"/>
        <v>213.0076530612245</v>
      </c>
      <c r="D175">
        <f t="shared" si="7"/>
        <v>-1.6342257107971534</v>
      </c>
      <c r="E175">
        <f t="shared" si="8"/>
        <v>-0.005102040816326481</v>
      </c>
    </row>
    <row r="176" spans="1:5" ht="15">
      <c r="A176">
        <v>170</v>
      </c>
      <c r="B176" s="1">
        <v>577.55</v>
      </c>
      <c r="C176">
        <f t="shared" si="6"/>
        <v>211.37342735042733</v>
      </c>
      <c r="D176">
        <f t="shared" si="7"/>
        <v>1.7812778698999239</v>
      </c>
      <c r="E176">
        <f t="shared" si="8"/>
        <v>-0.012735042735042779</v>
      </c>
    </row>
    <row r="177" spans="1:5" ht="15">
      <c r="A177">
        <v>171</v>
      </c>
      <c r="B177" s="1">
        <v>575</v>
      </c>
      <c r="C177">
        <f t="shared" si="6"/>
        <v>213.15470522032726</v>
      </c>
      <c r="D177">
        <f t="shared" si="7"/>
        <v>0.21921651880313675</v>
      </c>
      <c r="E177">
        <f t="shared" si="8"/>
        <v>-0.004415202147000197</v>
      </c>
    </row>
    <row r="178" spans="1:5" ht="15">
      <c r="A178">
        <v>172</v>
      </c>
      <c r="B178" s="1">
        <v>573.05</v>
      </c>
      <c r="C178">
        <f t="shared" si="6"/>
        <v>213.3739217391304</v>
      </c>
      <c r="D178">
        <f t="shared" si="7"/>
        <v>2.949086724354487</v>
      </c>
      <c r="E178">
        <f t="shared" si="8"/>
        <v>-0.003391304347826196</v>
      </c>
    </row>
    <row r="179" spans="1:5" ht="15">
      <c r="A179">
        <v>173</v>
      </c>
      <c r="B179" s="1">
        <v>579</v>
      </c>
      <c r="C179">
        <f t="shared" si="6"/>
        <v>216.32300846348488</v>
      </c>
      <c r="D179">
        <f t="shared" si="7"/>
        <v>2.251274783492647</v>
      </c>
      <c r="E179">
        <f t="shared" si="8"/>
        <v>0.010383038129308186</v>
      </c>
    </row>
    <row r="180" spans="1:5" ht="15">
      <c r="A180">
        <v>174</v>
      </c>
      <c r="B180" s="1">
        <v>591.1</v>
      </c>
      <c r="C180">
        <f t="shared" si="6"/>
        <v>218.57428324697753</v>
      </c>
      <c r="D180">
        <f t="shared" si="7"/>
        <v>-3.0616796266087363</v>
      </c>
      <c r="E180">
        <f t="shared" si="8"/>
        <v>0.020898100172711542</v>
      </c>
    </row>
    <row r="181" spans="1:5" ht="15">
      <c r="A181">
        <v>175</v>
      </c>
      <c r="B181" s="1">
        <v>595</v>
      </c>
      <c r="C181">
        <f t="shared" si="6"/>
        <v>215.5126036203688</v>
      </c>
      <c r="D181">
        <f t="shared" si="7"/>
        <v>-0.6929397548225893</v>
      </c>
      <c r="E181">
        <f t="shared" si="8"/>
        <v>0.0065978683809846395</v>
      </c>
    </row>
    <row r="182" spans="1:5" ht="15">
      <c r="A182">
        <v>176</v>
      </c>
      <c r="B182" s="1">
        <v>597</v>
      </c>
      <c r="C182">
        <f t="shared" si="6"/>
        <v>214.8196638655462</v>
      </c>
      <c r="D182">
        <f t="shared" si="7"/>
        <v>0.3562155314386928</v>
      </c>
      <c r="E182">
        <f t="shared" si="8"/>
        <v>0.003361344537815114</v>
      </c>
    </row>
    <row r="183" spans="1:5" ht="15">
      <c r="A183">
        <v>177</v>
      </c>
      <c r="B183" s="1">
        <v>600</v>
      </c>
      <c r="C183">
        <f t="shared" si="6"/>
        <v>215.1758793969849</v>
      </c>
      <c r="D183">
        <f t="shared" si="7"/>
        <v>4.633453936348417</v>
      </c>
      <c r="E183">
        <f t="shared" si="8"/>
        <v>0.005025125628140614</v>
      </c>
    </row>
    <row r="184" spans="1:5" ht="15">
      <c r="A184">
        <v>178</v>
      </c>
      <c r="B184" s="1">
        <v>616</v>
      </c>
      <c r="C184">
        <f t="shared" si="6"/>
        <v>219.8093333333333</v>
      </c>
      <c r="D184">
        <f t="shared" si="7"/>
        <v>-3.693456709956706</v>
      </c>
      <c r="E184">
        <f t="shared" si="8"/>
        <v>0.026666666666666616</v>
      </c>
    </row>
    <row r="185" spans="1:5" ht="15">
      <c r="A185">
        <v>179</v>
      </c>
      <c r="B185" s="1">
        <v>621.8</v>
      </c>
      <c r="C185">
        <f t="shared" si="6"/>
        <v>216.1158766233766</v>
      </c>
      <c r="D185">
        <f t="shared" si="7"/>
        <v>-6.147751824405873</v>
      </c>
      <c r="E185">
        <f t="shared" si="8"/>
        <v>0.009415584415584322</v>
      </c>
    </row>
    <row r="186" spans="1:5" ht="15">
      <c r="A186">
        <v>180</v>
      </c>
      <c r="B186" s="1">
        <v>609.8</v>
      </c>
      <c r="C186">
        <f t="shared" si="6"/>
        <v>209.96812479897073</v>
      </c>
      <c r="D186">
        <f t="shared" si="7"/>
        <v>7.695527218084067</v>
      </c>
      <c r="E186">
        <f t="shared" si="8"/>
        <v>-0.01929880990672239</v>
      </c>
    </row>
    <row r="187" spans="1:5" ht="15">
      <c r="A187">
        <v>181</v>
      </c>
      <c r="B187" s="1">
        <v>619.95</v>
      </c>
      <c r="C187">
        <f t="shared" si="6"/>
        <v>217.6636520170548</v>
      </c>
      <c r="D187">
        <f t="shared" si="7"/>
        <v>-0.43823061210281367</v>
      </c>
      <c r="E187">
        <f t="shared" si="8"/>
        <v>0.016644801574286827</v>
      </c>
    </row>
    <row r="188" spans="1:5" ht="15">
      <c r="A188">
        <v>182</v>
      </c>
      <c r="B188" s="1">
        <v>629</v>
      </c>
      <c r="C188">
        <f t="shared" si="6"/>
        <v>217.225421404952</v>
      </c>
      <c r="D188">
        <f t="shared" si="7"/>
        <v>-9.59267100749571</v>
      </c>
      <c r="E188">
        <f t="shared" si="8"/>
        <v>0.014597951447697266</v>
      </c>
    </row>
    <row r="189" spans="1:5" ht="15">
      <c r="A189">
        <v>183</v>
      </c>
      <c r="B189" s="1">
        <v>610</v>
      </c>
      <c r="C189">
        <f t="shared" si="6"/>
        <v>207.63275039745628</v>
      </c>
      <c r="D189">
        <f t="shared" si="7"/>
        <v>2.922315176314214</v>
      </c>
      <c r="E189">
        <f t="shared" si="8"/>
        <v>-0.030206677265500748</v>
      </c>
    </row>
    <row r="190" spans="1:5" ht="15">
      <c r="A190">
        <v>184</v>
      </c>
      <c r="B190" s="1">
        <v>599.9</v>
      </c>
      <c r="C190">
        <f t="shared" si="6"/>
        <v>210.5550655737705</v>
      </c>
      <c r="D190">
        <f t="shared" si="7"/>
        <v>-2.022593495090746</v>
      </c>
      <c r="E190">
        <f t="shared" si="8"/>
        <v>-0.016557377049180366</v>
      </c>
    </row>
    <row r="191" spans="1:5" ht="15">
      <c r="A191">
        <v>185</v>
      </c>
      <c r="B191" s="1">
        <v>584.3</v>
      </c>
      <c r="C191">
        <f t="shared" si="6"/>
        <v>208.53247207867975</v>
      </c>
      <c r="D191">
        <f t="shared" si="7"/>
        <v>-4.61898585584899</v>
      </c>
      <c r="E191">
        <f t="shared" si="8"/>
        <v>-0.026004334055676037</v>
      </c>
    </row>
    <row r="192" spans="1:5" ht="15">
      <c r="A192">
        <v>186</v>
      </c>
      <c r="B192" s="1">
        <v>556.5</v>
      </c>
      <c r="C192">
        <f t="shared" si="6"/>
        <v>203.91348622283076</v>
      </c>
      <c r="D192">
        <f t="shared" si="7"/>
        <v>-0.008724318068857428</v>
      </c>
      <c r="E192">
        <f t="shared" si="8"/>
        <v>-0.047578298819099696</v>
      </c>
    </row>
    <row r="193" spans="1:5" ht="15">
      <c r="A193">
        <v>187</v>
      </c>
      <c r="B193" s="1">
        <v>530</v>
      </c>
      <c r="C193">
        <f t="shared" si="6"/>
        <v>203.9047619047619</v>
      </c>
      <c r="D193">
        <f t="shared" si="7"/>
        <v>14.477238095238107</v>
      </c>
      <c r="E193">
        <f t="shared" si="8"/>
        <v>-0.04761904761904767</v>
      </c>
    </row>
    <row r="194" spans="1:5" ht="15">
      <c r="A194">
        <v>188</v>
      </c>
      <c r="B194" s="1">
        <v>540.6</v>
      </c>
      <c r="C194">
        <f t="shared" si="6"/>
        <v>218.382</v>
      </c>
      <c r="D194">
        <f t="shared" si="7"/>
        <v>6.985378838327733</v>
      </c>
      <c r="E194">
        <f t="shared" si="8"/>
        <v>0.020000000000000018</v>
      </c>
    </row>
    <row r="195" spans="1:5" ht="15">
      <c r="A195">
        <v>189</v>
      </c>
      <c r="B195" s="1">
        <v>569.05</v>
      </c>
      <c r="C195">
        <f t="shared" si="6"/>
        <v>225.36737883832774</v>
      </c>
      <c r="D195">
        <f t="shared" si="7"/>
        <v>0.0010422143038795184</v>
      </c>
      <c r="E195">
        <f t="shared" si="8"/>
        <v>0.05262671106178307</v>
      </c>
    </row>
    <row r="196" spans="1:5" ht="15">
      <c r="A196">
        <v>190</v>
      </c>
      <c r="B196" s="1">
        <v>599</v>
      </c>
      <c r="C196">
        <f t="shared" si="6"/>
        <v>225.36842105263162</v>
      </c>
      <c r="D196">
        <f t="shared" si="7"/>
        <v>-9.052360952464653</v>
      </c>
      <c r="E196">
        <f t="shared" si="8"/>
        <v>0.052631578947368585</v>
      </c>
    </row>
    <row r="197" spans="1:5" ht="15">
      <c r="A197">
        <v>191</v>
      </c>
      <c r="B197" s="1">
        <v>605.2</v>
      </c>
      <c r="C197">
        <f t="shared" si="6"/>
        <v>216.31606010016696</v>
      </c>
      <c r="D197">
        <f t="shared" si="7"/>
        <v>-1.0840045813302197</v>
      </c>
      <c r="E197">
        <f t="shared" si="8"/>
        <v>0.010350584307178723</v>
      </c>
    </row>
    <row r="198" spans="1:5" ht="15">
      <c r="A198">
        <v>192</v>
      </c>
      <c r="B198" s="1">
        <v>608.4</v>
      </c>
      <c r="C198">
        <f t="shared" si="6"/>
        <v>215.23205551883675</v>
      </c>
      <c r="D198">
        <f t="shared" si="7"/>
        <v>-3.736164657561261</v>
      </c>
      <c r="E198">
        <f t="shared" si="8"/>
        <v>0.005287508261731633</v>
      </c>
    </row>
    <row r="199" spans="1:5" ht="15">
      <c r="A199">
        <v>193</v>
      </c>
      <c r="B199" s="1">
        <v>601</v>
      </c>
      <c r="C199">
        <f t="shared" si="6"/>
        <v>211.49589086127548</v>
      </c>
      <c r="D199">
        <f t="shared" si="7"/>
        <v>-0.6198592472987627</v>
      </c>
      <c r="E199">
        <f t="shared" si="8"/>
        <v>-0.012163050624589</v>
      </c>
    </row>
    <row r="200" spans="1:5" ht="15">
      <c r="A200">
        <v>194</v>
      </c>
      <c r="B200" s="1">
        <v>591.95</v>
      </c>
      <c r="C200">
        <f aca="true" t="shared" si="9" ref="C200:C263">$B$860*(B200/B199)</f>
        <v>210.87603161397672</v>
      </c>
      <c r="D200">
        <f aca="true" t="shared" si="10" ref="D200:D263">C201-C200</f>
        <v>2.156994824067027</v>
      </c>
      <c r="E200">
        <f aca="true" t="shared" si="11" ref="E200:E263">B200/B199-1</f>
        <v>-0.0150582362728785</v>
      </c>
    </row>
    <row r="201" spans="1:5" ht="15">
      <c r="A201">
        <v>195</v>
      </c>
      <c r="B201" s="1">
        <v>589</v>
      </c>
      <c r="C201">
        <f t="shared" si="9"/>
        <v>213.03302643804375</v>
      </c>
      <c r="D201">
        <f t="shared" si="10"/>
        <v>2.775411592516548</v>
      </c>
      <c r="E201">
        <f t="shared" si="11"/>
        <v>-0.004983529014274901</v>
      </c>
    </row>
    <row r="202" spans="1:5" ht="15">
      <c r="A202">
        <v>196</v>
      </c>
      <c r="B202" s="1">
        <v>593.7</v>
      </c>
      <c r="C202">
        <f t="shared" si="9"/>
        <v>215.8084380305603</v>
      </c>
      <c r="D202">
        <f t="shared" si="10"/>
        <v>-1.600252078059043</v>
      </c>
      <c r="E202">
        <f t="shared" si="11"/>
        <v>0.007979626485568936</v>
      </c>
    </row>
    <row r="203" spans="1:5" ht="15">
      <c r="A203">
        <v>197</v>
      </c>
      <c r="B203" s="1">
        <v>594</v>
      </c>
      <c r="C203">
        <f t="shared" si="9"/>
        <v>214.20818595250125</v>
      </c>
      <c r="D203">
        <f t="shared" si="10"/>
        <v>1.1533460340307045</v>
      </c>
      <c r="E203">
        <f t="shared" si="11"/>
        <v>0.00050530570995444</v>
      </c>
    </row>
    <row r="204" spans="1:5" ht="15">
      <c r="A204">
        <v>198</v>
      </c>
      <c r="B204" s="1">
        <v>597.5</v>
      </c>
      <c r="C204">
        <f t="shared" si="9"/>
        <v>215.36153198653196</v>
      </c>
      <c r="D204">
        <f t="shared" si="10"/>
        <v>2.1067357958948207</v>
      </c>
      <c r="E204">
        <f t="shared" si="11"/>
        <v>0.005892255892255838</v>
      </c>
    </row>
    <row r="205" spans="1:5" ht="15">
      <c r="A205">
        <v>199</v>
      </c>
      <c r="B205" s="1">
        <v>606.9</v>
      </c>
      <c r="C205">
        <f t="shared" si="9"/>
        <v>217.46826778242678</v>
      </c>
      <c r="D205">
        <f t="shared" si="10"/>
        <v>-3.015491377747253</v>
      </c>
      <c r="E205">
        <f t="shared" si="11"/>
        <v>0.01573221757322174</v>
      </c>
    </row>
    <row r="206" spans="1:5" ht="15">
      <c r="A206">
        <v>200</v>
      </c>
      <c r="B206" s="1">
        <v>607.9</v>
      </c>
      <c r="C206">
        <f t="shared" si="9"/>
        <v>214.45277640467953</v>
      </c>
      <c r="D206">
        <f t="shared" si="10"/>
        <v>-0.3175567961912975</v>
      </c>
      <c r="E206">
        <f t="shared" si="11"/>
        <v>0.0016477179106937356</v>
      </c>
    </row>
    <row r="207" spans="1:5" ht="15">
      <c r="A207">
        <v>201</v>
      </c>
      <c r="B207" s="1">
        <v>608</v>
      </c>
      <c r="C207">
        <f t="shared" si="9"/>
        <v>214.13521960848823</v>
      </c>
      <c r="D207">
        <f t="shared" si="10"/>
        <v>1.7254711809854655</v>
      </c>
      <c r="E207">
        <f t="shared" si="11"/>
        <v>0.00016450074025331496</v>
      </c>
    </row>
    <row r="208" spans="1:5" ht="15">
      <c r="A208">
        <v>202</v>
      </c>
      <c r="B208" s="1">
        <v>613</v>
      </c>
      <c r="C208">
        <f t="shared" si="9"/>
        <v>215.8606907894737</v>
      </c>
      <c r="D208">
        <f t="shared" si="10"/>
        <v>0.6841705482098348</v>
      </c>
      <c r="E208">
        <f t="shared" si="11"/>
        <v>0.008223684210526327</v>
      </c>
    </row>
    <row r="209" spans="1:5" ht="15">
      <c r="A209">
        <v>203</v>
      </c>
      <c r="B209" s="1">
        <v>620</v>
      </c>
      <c r="C209">
        <f t="shared" si="9"/>
        <v>216.54486133768353</v>
      </c>
      <c r="D209">
        <f t="shared" si="10"/>
        <v>-6.243409724780292</v>
      </c>
      <c r="E209">
        <f t="shared" si="11"/>
        <v>0.011419249592169667</v>
      </c>
    </row>
    <row r="210" spans="1:5" ht="15">
      <c r="A210">
        <v>204</v>
      </c>
      <c r="B210" s="1">
        <v>609</v>
      </c>
      <c r="C210">
        <f t="shared" si="9"/>
        <v>210.30145161290324</v>
      </c>
      <c r="D210">
        <f t="shared" si="10"/>
        <v>-6.396689708141338</v>
      </c>
      <c r="E210">
        <f t="shared" si="11"/>
        <v>-0.01774193548387093</v>
      </c>
    </row>
    <row r="211" spans="1:5" ht="15">
      <c r="A211">
        <v>205</v>
      </c>
      <c r="B211" s="1">
        <v>580</v>
      </c>
      <c r="C211">
        <f t="shared" si="9"/>
        <v>203.9047619047619</v>
      </c>
      <c r="D211">
        <f t="shared" si="10"/>
        <v>12.76074671592778</v>
      </c>
      <c r="E211">
        <f t="shared" si="11"/>
        <v>-0.04761904761904767</v>
      </c>
    </row>
    <row r="212" spans="1:5" ht="15">
      <c r="A212">
        <v>206</v>
      </c>
      <c r="B212" s="1">
        <v>586.95</v>
      </c>
      <c r="C212">
        <f t="shared" si="9"/>
        <v>216.66550862068968</v>
      </c>
      <c r="D212">
        <f t="shared" si="10"/>
        <v>-0.7234351902441745</v>
      </c>
      <c r="E212">
        <f t="shared" si="11"/>
        <v>0.01198275862068976</v>
      </c>
    </row>
    <row r="213" spans="1:5" ht="15">
      <c r="A213">
        <v>207</v>
      </c>
      <c r="B213" s="1">
        <v>592</v>
      </c>
      <c r="C213">
        <f t="shared" si="9"/>
        <v>215.9420734304455</v>
      </c>
      <c r="D213">
        <f t="shared" si="10"/>
        <v>-0.9379349169319937</v>
      </c>
      <c r="E213">
        <f t="shared" si="11"/>
        <v>0.008603799301473591</v>
      </c>
    </row>
    <row r="214" spans="1:5" ht="15">
      <c r="A214">
        <v>208</v>
      </c>
      <c r="B214" s="1">
        <v>594.5</v>
      </c>
      <c r="C214">
        <f t="shared" si="9"/>
        <v>215.0041385135135</v>
      </c>
      <c r="D214">
        <f t="shared" si="10"/>
        <v>-11.095946755733848</v>
      </c>
      <c r="E214">
        <f t="shared" si="11"/>
        <v>0.004222972972973027</v>
      </c>
    </row>
    <row r="215" spans="1:5" ht="15">
      <c r="A215">
        <v>209</v>
      </c>
      <c r="B215" s="1">
        <v>566.2</v>
      </c>
      <c r="C215">
        <f t="shared" si="9"/>
        <v>203.90819175777966</v>
      </c>
      <c r="D215">
        <f t="shared" si="10"/>
        <v>5.200427104813059</v>
      </c>
      <c r="E215">
        <f t="shared" si="11"/>
        <v>-0.047603027754415383</v>
      </c>
    </row>
    <row r="216" spans="1:5" ht="15">
      <c r="A216">
        <v>210</v>
      </c>
      <c r="B216" s="1">
        <v>553</v>
      </c>
      <c r="C216">
        <f t="shared" si="9"/>
        <v>209.10861886259272</v>
      </c>
      <c r="D216">
        <f t="shared" si="10"/>
        <v>-1.977515788451683</v>
      </c>
      <c r="E216">
        <f t="shared" si="11"/>
        <v>-0.02331331684916993</v>
      </c>
    </row>
    <row r="217" spans="1:5" ht="15">
      <c r="A217">
        <v>211</v>
      </c>
      <c r="B217" s="1">
        <v>535</v>
      </c>
      <c r="C217">
        <f t="shared" si="9"/>
        <v>207.13110307414104</v>
      </c>
      <c r="D217">
        <f t="shared" si="10"/>
        <v>0.3658128137094252</v>
      </c>
      <c r="E217">
        <f t="shared" si="11"/>
        <v>-0.032549728752260365</v>
      </c>
    </row>
    <row r="218" spans="1:5" ht="15">
      <c r="A218">
        <v>212</v>
      </c>
      <c r="B218" s="1">
        <v>518.5</v>
      </c>
      <c r="C218">
        <f t="shared" si="9"/>
        <v>207.49691588785046</v>
      </c>
      <c r="D218">
        <f t="shared" si="10"/>
        <v>6.603084112149531</v>
      </c>
      <c r="E218">
        <f t="shared" si="11"/>
        <v>-0.03084112149532714</v>
      </c>
    </row>
    <row r="219" spans="1:5" ht="15">
      <c r="A219">
        <v>213</v>
      </c>
      <c r="B219" s="1">
        <v>518.5</v>
      </c>
      <c r="C219">
        <f t="shared" si="9"/>
        <v>214.1</v>
      </c>
      <c r="D219">
        <f t="shared" si="10"/>
        <v>-0.7639054966248864</v>
      </c>
      <c r="E219">
        <f t="shared" si="11"/>
        <v>0</v>
      </c>
    </row>
    <row r="220" spans="1:5" ht="15">
      <c r="A220">
        <v>214</v>
      </c>
      <c r="B220" s="1">
        <v>516.65</v>
      </c>
      <c r="C220">
        <f t="shared" si="9"/>
        <v>213.3360945033751</v>
      </c>
      <c r="D220">
        <f t="shared" si="10"/>
        <v>1.737746588273012</v>
      </c>
      <c r="E220">
        <f t="shared" si="11"/>
        <v>-0.0035679845708775915</v>
      </c>
    </row>
    <row r="221" spans="1:5" ht="15">
      <c r="A221">
        <v>215</v>
      </c>
      <c r="B221" s="1">
        <v>519</v>
      </c>
      <c r="C221">
        <f t="shared" si="9"/>
        <v>215.07384109164812</v>
      </c>
      <c r="D221">
        <f t="shared" si="10"/>
        <v>-2.6651898392396447</v>
      </c>
      <c r="E221">
        <f t="shared" si="11"/>
        <v>0.004548533823671708</v>
      </c>
    </row>
    <row r="222" spans="1:5" ht="15">
      <c r="A222">
        <v>216</v>
      </c>
      <c r="B222" s="1">
        <v>514.9</v>
      </c>
      <c r="C222">
        <f t="shared" si="9"/>
        <v>212.40865125240848</v>
      </c>
      <c r="D222">
        <f t="shared" si="10"/>
        <v>2.772451874412269</v>
      </c>
      <c r="E222">
        <f t="shared" si="11"/>
        <v>-0.007899807321772645</v>
      </c>
    </row>
    <row r="223" spans="1:5" ht="15">
      <c r="A223">
        <v>217</v>
      </c>
      <c r="B223" s="1">
        <v>517.5</v>
      </c>
      <c r="C223">
        <f t="shared" si="9"/>
        <v>215.18110312682074</v>
      </c>
      <c r="D223">
        <f t="shared" si="10"/>
        <v>0.3876021871888611</v>
      </c>
      <c r="E223">
        <f t="shared" si="11"/>
        <v>0.005049524179452369</v>
      </c>
    </row>
    <row r="224" spans="1:5" ht="15">
      <c r="A224">
        <v>218</v>
      </c>
      <c r="B224" s="1">
        <v>521.05</v>
      </c>
      <c r="C224">
        <f t="shared" si="9"/>
        <v>215.5687053140096</v>
      </c>
      <c r="D224">
        <f t="shared" si="10"/>
        <v>5.496067740399781</v>
      </c>
      <c r="E224">
        <f t="shared" si="11"/>
        <v>0.006859903381642329</v>
      </c>
    </row>
    <row r="225" spans="1:5" ht="15">
      <c r="A225">
        <v>219</v>
      </c>
      <c r="B225" s="1">
        <v>538</v>
      </c>
      <c r="C225">
        <f t="shared" si="9"/>
        <v>221.0647730544094</v>
      </c>
      <c r="D225">
        <f t="shared" si="10"/>
        <v>-8.656083463331328</v>
      </c>
      <c r="E225">
        <f t="shared" si="11"/>
        <v>0.032530467325592616</v>
      </c>
    </row>
    <row r="226" spans="1:5" ht="15">
      <c r="A226">
        <v>220</v>
      </c>
      <c r="B226" s="1">
        <v>533.75</v>
      </c>
      <c r="C226">
        <f t="shared" si="9"/>
        <v>212.40868959107806</v>
      </c>
      <c r="D226">
        <f t="shared" si="10"/>
        <v>1.7915914393669254</v>
      </c>
      <c r="E226">
        <f t="shared" si="11"/>
        <v>-0.007899628252788116</v>
      </c>
    </row>
    <row r="227" spans="1:5" ht="15">
      <c r="A227">
        <v>221</v>
      </c>
      <c r="B227" s="1">
        <v>534</v>
      </c>
      <c r="C227">
        <f t="shared" si="9"/>
        <v>214.20028103044498</v>
      </c>
      <c r="D227">
        <f t="shared" si="10"/>
        <v>0.10018713434899951</v>
      </c>
      <c r="E227">
        <f t="shared" si="11"/>
        <v>0.00046838407494154133</v>
      </c>
    </row>
    <row r="228" spans="1:5" ht="15">
      <c r="A228">
        <v>222</v>
      </c>
      <c r="B228" s="1">
        <v>534.5</v>
      </c>
      <c r="C228">
        <f t="shared" si="9"/>
        <v>214.30046816479398</v>
      </c>
      <c r="D228">
        <f t="shared" si="10"/>
        <v>-0.00018752868547267099</v>
      </c>
      <c r="E228">
        <f t="shared" si="11"/>
        <v>0.000936329588014928</v>
      </c>
    </row>
    <row r="229" spans="1:5" ht="15">
      <c r="A229">
        <v>223</v>
      </c>
      <c r="B229" s="1">
        <v>535</v>
      </c>
      <c r="C229">
        <f t="shared" si="9"/>
        <v>214.3002806361085</v>
      </c>
      <c r="D229">
        <f t="shared" si="10"/>
        <v>-4.562318019286067</v>
      </c>
      <c r="E229">
        <f t="shared" si="11"/>
        <v>0.00093545369504211</v>
      </c>
    </row>
    <row r="230" spans="1:5" ht="15">
      <c r="A230">
        <v>224</v>
      </c>
      <c r="B230" s="1">
        <v>524.1</v>
      </c>
      <c r="C230">
        <f t="shared" si="9"/>
        <v>209.73796261682244</v>
      </c>
      <c r="D230">
        <f t="shared" si="10"/>
        <v>14.942441886134986</v>
      </c>
      <c r="E230">
        <f t="shared" si="11"/>
        <v>-0.020373831775700846</v>
      </c>
    </row>
    <row r="231" spans="1:5" ht="15">
      <c r="A231">
        <v>225</v>
      </c>
      <c r="B231" s="1">
        <v>550</v>
      </c>
      <c r="C231">
        <f t="shared" si="9"/>
        <v>224.68040450295743</v>
      </c>
      <c r="D231">
        <f t="shared" si="10"/>
        <v>-10.619331775684714</v>
      </c>
      <c r="E231">
        <f t="shared" si="11"/>
        <v>0.049418049990459734</v>
      </c>
    </row>
    <row r="232" spans="1:5" ht="15">
      <c r="A232">
        <v>226</v>
      </c>
      <c r="B232" s="1">
        <v>549.9</v>
      </c>
      <c r="C232">
        <f t="shared" si="9"/>
        <v>214.06107272727272</v>
      </c>
      <c r="D232">
        <f t="shared" si="10"/>
        <v>4.6526479492139</v>
      </c>
      <c r="E232">
        <f t="shared" si="11"/>
        <v>-0.0001818181818181719</v>
      </c>
    </row>
    <row r="233" spans="1:5" ht="15">
      <c r="A233">
        <v>227</v>
      </c>
      <c r="B233" s="1">
        <v>561.75</v>
      </c>
      <c r="C233">
        <f t="shared" si="9"/>
        <v>218.71372067648662</v>
      </c>
      <c r="D233">
        <f t="shared" si="10"/>
        <v>-7.186350850051383</v>
      </c>
      <c r="E233">
        <f t="shared" si="11"/>
        <v>0.021549372613202333</v>
      </c>
    </row>
    <row r="234" spans="1:5" ht="15">
      <c r="A234">
        <v>228</v>
      </c>
      <c r="B234" s="1">
        <v>555</v>
      </c>
      <c r="C234">
        <f t="shared" si="9"/>
        <v>211.52736982643523</v>
      </c>
      <c r="D234">
        <f t="shared" si="10"/>
        <v>6.796765308699918</v>
      </c>
      <c r="E234">
        <f t="shared" si="11"/>
        <v>-0.012016021361815787</v>
      </c>
    </row>
    <row r="235" spans="1:5" ht="15">
      <c r="A235">
        <v>229</v>
      </c>
      <c r="B235" s="1">
        <v>565.95</v>
      </c>
      <c r="C235">
        <f t="shared" si="9"/>
        <v>218.32413513513515</v>
      </c>
      <c r="D235">
        <f t="shared" si="10"/>
        <v>-14.419373230373253</v>
      </c>
      <c r="E235">
        <f t="shared" si="11"/>
        <v>0.01972972972972986</v>
      </c>
    </row>
    <row r="236" spans="1:5" ht="15">
      <c r="A236">
        <v>230</v>
      </c>
      <c r="B236" s="1">
        <v>539</v>
      </c>
      <c r="C236">
        <f t="shared" si="9"/>
        <v>203.9047619047619</v>
      </c>
      <c r="D236">
        <f t="shared" si="10"/>
        <v>11.784106369820648</v>
      </c>
      <c r="E236">
        <f t="shared" si="11"/>
        <v>-0.04761904761904767</v>
      </c>
    </row>
    <row r="237" spans="1:5" ht="15">
      <c r="A237">
        <v>231</v>
      </c>
      <c r="B237" s="1">
        <v>543</v>
      </c>
      <c r="C237">
        <f t="shared" si="9"/>
        <v>215.68886827458255</v>
      </c>
      <c r="D237">
        <f t="shared" si="10"/>
        <v>-1.3720082377501512</v>
      </c>
      <c r="E237">
        <f t="shared" si="11"/>
        <v>0.007421150278293043</v>
      </c>
    </row>
    <row r="238" spans="1:5" ht="15">
      <c r="A238">
        <v>232</v>
      </c>
      <c r="B238" s="1">
        <v>543.55</v>
      </c>
      <c r="C238">
        <f t="shared" si="9"/>
        <v>214.3168600368324</v>
      </c>
      <c r="D238">
        <f t="shared" si="10"/>
        <v>4.549233238855237</v>
      </c>
      <c r="E238">
        <f t="shared" si="11"/>
        <v>0.0010128913443829823</v>
      </c>
    </row>
    <row r="239" spans="1:5" ht="15">
      <c r="A239">
        <v>233</v>
      </c>
      <c r="B239" s="1">
        <v>555.65</v>
      </c>
      <c r="C239">
        <f t="shared" si="9"/>
        <v>218.86609327568763</v>
      </c>
      <c r="D239">
        <f t="shared" si="10"/>
        <v>-14.957661709053951</v>
      </c>
      <c r="E239">
        <f t="shared" si="11"/>
        <v>0.022261061539876836</v>
      </c>
    </row>
    <row r="240" spans="1:5" ht="15">
      <c r="A240">
        <v>234</v>
      </c>
      <c r="B240" s="1">
        <v>529.2</v>
      </c>
      <c r="C240">
        <f t="shared" si="9"/>
        <v>203.90843156663368</v>
      </c>
      <c r="D240">
        <f t="shared" si="10"/>
        <v>-0.003669661871782637</v>
      </c>
      <c r="E240">
        <f t="shared" si="11"/>
        <v>-0.047601907675695054</v>
      </c>
    </row>
    <row r="241" spans="1:5" ht="15">
      <c r="A241">
        <v>235</v>
      </c>
      <c r="B241" s="1">
        <v>504</v>
      </c>
      <c r="C241">
        <f t="shared" si="9"/>
        <v>203.9047619047619</v>
      </c>
      <c r="D241">
        <f t="shared" si="10"/>
        <v>9.770436507936523</v>
      </c>
      <c r="E241">
        <f t="shared" si="11"/>
        <v>-0.04761904761904767</v>
      </c>
    </row>
    <row r="242" spans="1:5" ht="15">
      <c r="A242">
        <v>236</v>
      </c>
      <c r="B242" s="1">
        <v>503</v>
      </c>
      <c r="C242">
        <f t="shared" si="9"/>
        <v>213.67519841269842</v>
      </c>
      <c r="D242">
        <f t="shared" si="10"/>
        <v>-5.108598015084112</v>
      </c>
      <c r="E242">
        <f t="shared" si="11"/>
        <v>-0.001984126984126977</v>
      </c>
    </row>
    <row r="243" spans="1:5" ht="15">
      <c r="A243">
        <v>237</v>
      </c>
      <c r="B243" s="1">
        <v>490</v>
      </c>
      <c r="C243">
        <f t="shared" si="9"/>
        <v>208.5666003976143</v>
      </c>
      <c r="D243">
        <f t="shared" si="10"/>
        <v>5.970338377895899</v>
      </c>
      <c r="E243">
        <f t="shared" si="11"/>
        <v>-0.025844930417495027</v>
      </c>
    </row>
    <row r="244" spans="1:5" ht="15">
      <c r="A244">
        <v>238</v>
      </c>
      <c r="B244" s="1">
        <v>491</v>
      </c>
      <c r="C244">
        <f t="shared" si="9"/>
        <v>214.5369387755102</v>
      </c>
      <c r="D244">
        <f t="shared" si="10"/>
        <v>-0.8729876553472877</v>
      </c>
      <c r="E244">
        <f t="shared" si="11"/>
        <v>0.0020408163265306367</v>
      </c>
    </row>
    <row r="245" spans="1:5" ht="15">
      <c r="A245">
        <v>239</v>
      </c>
      <c r="B245" s="1">
        <v>490</v>
      </c>
      <c r="C245">
        <f t="shared" si="9"/>
        <v>213.66395112016292</v>
      </c>
      <c r="D245">
        <f t="shared" si="10"/>
        <v>0.6545182675921524</v>
      </c>
      <c r="E245">
        <f t="shared" si="11"/>
        <v>-0.0020366598778004397</v>
      </c>
    </row>
    <row r="246" spans="1:5" ht="15">
      <c r="A246">
        <v>240</v>
      </c>
      <c r="B246" s="1">
        <v>490.5</v>
      </c>
      <c r="C246">
        <f t="shared" si="9"/>
        <v>214.31846938775507</v>
      </c>
      <c r="D246">
        <f t="shared" si="10"/>
        <v>2.160419501133788</v>
      </c>
      <c r="E246">
        <f t="shared" si="11"/>
        <v>0.0010204081632652073</v>
      </c>
    </row>
    <row r="247" spans="1:5" ht="15">
      <c r="A247">
        <v>241</v>
      </c>
      <c r="B247" s="1">
        <v>495.95</v>
      </c>
      <c r="C247">
        <f t="shared" si="9"/>
        <v>216.47888888888886</v>
      </c>
      <c r="D247">
        <f t="shared" si="10"/>
        <v>-3.220697538954397</v>
      </c>
      <c r="E247">
        <f t="shared" si="11"/>
        <v>0.011111111111111072</v>
      </c>
    </row>
    <row r="248" spans="1:5" ht="15">
      <c r="A248">
        <v>242</v>
      </c>
      <c r="B248" s="1">
        <v>494</v>
      </c>
      <c r="C248">
        <f t="shared" si="9"/>
        <v>213.25819134993446</v>
      </c>
      <c r="D248">
        <f t="shared" si="10"/>
        <v>3.42054346787927</v>
      </c>
      <c r="E248">
        <f t="shared" si="11"/>
        <v>-0.003931847968545177</v>
      </c>
    </row>
    <row r="249" spans="1:5" ht="15">
      <c r="A249">
        <v>243</v>
      </c>
      <c r="B249" s="1">
        <v>499.95</v>
      </c>
      <c r="C249">
        <f t="shared" si="9"/>
        <v>216.67873481781373</v>
      </c>
      <c r="D249">
        <f t="shared" si="10"/>
        <v>-2.5573226765996253</v>
      </c>
      <c r="E249">
        <f t="shared" si="11"/>
        <v>0.012044534412955388</v>
      </c>
    </row>
    <row r="250" spans="1:5" ht="15">
      <c r="A250">
        <v>244</v>
      </c>
      <c r="B250" s="1">
        <v>500</v>
      </c>
      <c r="C250">
        <f t="shared" si="9"/>
        <v>214.1214121412141</v>
      </c>
      <c r="D250">
        <f t="shared" si="10"/>
        <v>-5.588012141214108</v>
      </c>
      <c r="E250">
        <f t="shared" si="11"/>
        <v>0.00010001000100001711</v>
      </c>
    </row>
    <row r="251" spans="1:5" ht="15">
      <c r="A251">
        <v>245</v>
      </c>
      <c r="B251" s="1">
        <v>487</v>
      </c>
      <c r="C251">
        <f t="shared" si="9"/>
        <v>208.5334</v>
      </c>
      <c r="D251">
        <f t="shared" si="10"/>
        <v>6.445860780287461</v>
      </c>
      <c r="E251">
        <f t="shared" si="11"/>
        <v>-0.026000000000000023</v>
      </c>
    </row>
    <row r="252" spans="1:5" ht="15">
      <c r="A252">
        <v>246</v>
      </c>
      <c r="B252" s="1">
        <v>489</v>
      </c>
      <c r="C252">
        <f t="shared" si="9"/>
        <v>214.97926078028746</v>
      </c>
      <c r="D252">
        <f t="shared" si="10"/>
        <v>1.3099007739047863</v>
      </c>
      <c r="E252">
        <f t="shared" si="11"/>
        <v>0.004106776180698102</v>
      </c>
    </row>
    <row r="253" spans="1:5" ht="15">
      <c r="A253">
        <v>247</v>
      </c>
      <c r="B253" s="1">
        <v>494</v>
      </c>
      <c r="C253">
        <f t="shared" si="9"/>
        <v>216.28916155419225</v>
      </c>
      <c r="D253">
        <f t="shared" si="10"/>
        <v>-0.47722835581168965</v>
      </c>
      <c r="E253">
        <f t="shared" si="11"/>
        <v>0.010224948875255713</v>
      </c>
    </row>
    <row r="254" spans="1:5" ht="15">
      <c r="A254">
        <v>248</v>
      </c>
      <c r="B254" s="1">
        <v>497.95</v>
      </c>
      <c r="C254">
        <f t="shared" si="9"/>
        <v>215.81193319838056</v>
      </c>
      <c r="D254">
        <f t="shared" si="10"/>
        <v>-9.19328674793374</v>
      </c>
      <c r="E254">
        <f t="shared" si="11"/>
        <v>0.007995951417004044</v>
      </c>
    </row>
    <row r="255" spans="1:5" ht="15">
      <c r="A255">
        <v>249</v>
      </c>
      <c r="B255" s="1">
        <v>480.55</v>
      </c>
      <c r="C255">
        <f t="shared" si="9"/>
        <v>206.61864645044682</v>
      </c>
      <c r="D255">
        <f t="shared" si="10"/>
        <v>5.766058575044781</v>
      </c>
      <c r="E255">
        <f t="shared" si="11"/>
        <v>-0.03494326739632492</v>
      </c>
    </row>
    <row r="256" spans="1:5" ht="15">
      <c r="A256">
        <v>250</v>
      </c>
      <c r="B256" s="1">
        <v>476.7</v>
      </c>
      <c r="C256">
        <f t="shared" si="9"/>
        <v>212.3847050254916</v>
      </c>
      <c r="D256">
        <f t="shared" si="10"/>
        <v>-6.211839491612835</v>
      </c>
      <c r="E256">
        <f t="shared" si="11"/>
        <v>-0.008011653313911182</v>
      </c>
    </row>
    <row r="257" spans="1:5" ht="15">
      <c r="A257">
        <v>251</v>
      </c>
      <c r="B257" s="1">
        <v>459.05</v>
      </c>
      <c r="C257">
        <f t="shared" si="9"/>
        <v>206.17286553387876</v>
      </c>
      <c r="D257">
        <f t="shared" si="10"/>
        <v>45.05241493665818</v>
      </c>
      <c r="E257">
        <f t="shared" si="11"/>
        <v>-0.03702538284036072</v>
      </c>
    </row>
    <row r="258" spans="1:5" ht="15">
      <c r="A258">
        <v>252</v>
      </c>
      <c r="B258" s="1">
        <v>538.65</v>
      </c>
      <c r="C258">
        <f t="shared" si="9"/>
        <v>251.22528047053694</v>
      </c>
      <c r="D258">
        <f t="shared" si="10"/>
        <v>-47.320518565775046</v>
      </c>
      <c r="E258">
        <f t="shared" si="11"/>
        <v>0.17340159024071444</v>
      </c>
    </row>
    <row r="259" spans="1:5" ht="15">
      <c r="A259">
        <v>253</v>
      </c>
      <c r="B259" s="1">
        <v>513</v>
      </c>
      <c r="C259">
        <f t="shared" si="9"/>
        <v>203.9047619047619</v>
      </c>
      <c r="D259">
        <f t="shared" si="10"/>
        <v>6.960783904204959</v>
      </c>
      <c r="E259">
        <f t="shared" si="11"/>
        <v>-0.04761904761904756</v>
      </c>
    </row>
    <row r="260" spans="1:5" ht="15">
      <c r="A260">
        <v>254</v>
      </c>
      <c r="B260" s="1">
        <v>505.25</v>
      </c>
      <c r="C260">
        <f t="shared" si="9"/>
        <v>210.86554580896686</v>
      </c>
      <c r="D260">
        <f t="shared" si="10"/>
        <v>1.8572646808896422</v>
      </c>
      <c r="E260">
        <f t="shared" si="11"/>
        <v>-0.015107212475633514</v>
      </c>
    </row>
    <row r="261" spans="1:5" ht="15">
      <c r="A261">
        <v>255</v>
      </c>
      <c r="B261" s="1">
        <v>502</v>
      </c>
      <c r="C261">
        <f t="shared" si="9"/>
        <v>212.7228104898565</v>
      </c>
      <c r="D261">
        <f t="shared" si="10"/>
        <v>0.5242014623347302</v>
      </c>
      <c r="E261">
        <f t="shared" si="11"/>
        <v>-0.00643245917862445</v>
      </c>
    </row>
    <row r="262" spans="1:5" ht="15">
      <c r="A262">
        <v>256</v>
      </c>
      <c r="B262" s="1">
        <v>500</v>
      </c>
      <c r="C262">
        <f t="shared" si="9"/>
        <v>213.24701195219123</v>
      </c>
      <c r="D262">
        <f t="shared" si="10"/>
        <v>-3.429011952191246</v>
      </c>
      <c r="E262">
        <f t="shared" si="11"/>
        <v>-0.003984063745019917</v>
      </c>
    </row>
    <row r="263" spans="1:5" ht="15">
      <c r="A263">
        <v>257</v>
      </c>
      <c r="B263" s="1">
        <v>490</v>
      </c>
      <c r="C263">
        <f t="shared" si="9"/>
        <v>209.81799999999998</v>
      </c>
      <c r="D263">
        <f t="shared" si="10"/>
        <v>12.059510204081647</v>
      </c>
      <c r="E263">
        <f t="shared" si="11"/>
        <v>-0.020000000000000018</v>
      </c>
    </row>
    <row r="264" spans="1:5" ht="15">
      <c r="A264">
        <v>258</v>
      </c>
      <c r="B264" s="1">
        <v>507.8</v>
      </c>
      <c r="C264">
        <f aca="true" t="shared" si="12" ref="C264:C327">$B$860*(B264/B263)</f>
        <v>221.87751020408163</v>
      </c>
      <c r="D264">
        <f aca="true" t="shared" si="13" ref="D264:D327">C265-C264</f>
        <v>-6.428317608571604</v>
      </c>
      <c r="E264">
        <f aca="true" t="shared" si="14" ref="E264:E327">B264/B263-1</f>
        <v>0.03632653061224489</v>
      </c>
    </row>
    <row r="265" spans="1:5" ht="15">
      <c r="A265">
        <v>259</v>
      </c>
      <c r="B265" s="1">
        <v>511</v>
      </c>
      <c r="C265">
        <f t="shared" si="12"/>
        <v>215.44919259551003</v>
      </c>
      <c r="D265">
        <f t="shared" si="13"/>
        <v>-1.7891241023593523</v>
      </c>
      <c r="E265">
        <f t="shared" si="14"/>
        <v>0.006301693580149648</v>
      </c>
    </row>
    <row r="266" spans="1:5" ht="15">
      <c r="A266">
        <v>260</v>
      </c>
      <c r="B266" s="1">
        <v>509.95</v>
      </c>
      <c r="C266">
        <f t="shared" si="12"/>
        <v>213.66006849315067</v>
      </c>
      <c r="D266">
        <f t="shared" si="13"/>
        <v>-0.37876640471063183</v>
      </c>
      <c r="E266">
        <f t="shared" si="14"/>
        <v>-0.00205479452054802</v>
      </c>
    </row>
    <row r="267" spans="1:5" ht="15">
      <c r="A267">
        <v>261</v>
      </c>
      <c r="B267" s="1">
        <v>508</v>
      </c>
      <c r="C267">
        <f t="shared" si="12"/>
        <v>213.28130208844004</v>
      </c>
      <c r="D267">
        <f t="shared" si="13"/>
        <v>2.5045246832135035</v>
      </c>
      <c r="E267">
        <f t="shared" si="14"/>
        <v>-0.0038239043043435395</v>
      </c>
    </row>
    <row r="268" spans="1:5" ht="15">
      <c r="A268">
        <v>262</v>
      </c>
      <c r="B268" s="1">
        <v>512</v>
      </c>
      <c r="C268">
        <f t="shared" si="12"/>
        <v>215.78582677165355</v>
      </c>
      <c r="D268">
        <f t="shared" si="13"/>
        <v>-2.940318959153558</v>
      </c>
      <c r="E268">
        <f t="shared" si="14"/>
        <v>0.007874015748031482</v>
      </c>
    </row>
    <row r="269" spans="1:5" ht="15">
      <c r="A269">
        <v>263</v>
      </c>
      <c r="B269" s="1">
        <v>509</v>
      </c>
      <c r="C269">
        <f t="shared" si="12"/>
        <v>212.8455078125</v>
      </c>
      <c r="D269">
        <f t="shared" si="13"/>
        <v>1.6751208711935135</v>
      </c>
      <c r="E269">
        <f t="shared" si="14"/>
        <v>-0.005859375</v>
      </c>
    </row>
    <row r="270" spans="1:5" ht="15">
      <c r="A270">
        <v>264</v>
      </c>
      <c r="B270" s="1">
        <v>510</v>
      </c>
      <c r="C270">
        <f t="shared" si="12"/>
        <v>214.5206286836935</v>
      </c>
      <c r="D270">
        <f t="shared" si="13"/>
        <v>-1.2602365268307665</v>
      </c>
      <c r="E270">
        <f t="shared" si="14"/>
        <v>0.0019646365422396617</v>
      </c>
    </row>
    <row r="271" spans="1:5" ht="15">
      <c r="A271">
        <v>265</v>
      </c>
      <c r="B271" s="1">
        <v>508</v>
      </c>
      <c r="C271">
        <f t="shared" si="12"/>
        <v>213.26039215686274</v>
      </c>
      <c r="D271">
        <f t="shared" si="13"/>
        <v>-0.4247622356028842</v>
      </c>
      <c r="E271">
        <f t="shared" si="14"/>
        <v>-0.0039215686274509665</v>
      </c>
    </row>
    <row r="272" spans="1:5" ht="15">
      <c r="A272">
        <v>266</v>
      </c>
      <c r="B272" s="1">
        <v>505</v>
      </c>
      <c r="C272">
        <f t="shared" si="12"/>
        <v>212.83562992125985</v>
      </c>
      <c r="D272">
        <f t="shared" si="13"/>
        <v>8.471696811413409</v>
      </c>
      <c r="E272">
        <f t="shared" si="14"/>
        <v>-0.0059055118110236116</v>
      </c>
    </row>
    <row r="273" spans="1:5" ht="15">
      <c r="A273">
        <v>267</v>
      </c>
      <c r="B273" s="1">
        <v>522</v>
      </c>
      <c r="C273">
        <f t="shared" si="12"/>
        <v>221.30732673267326</v>
      </c>
      <c r="D273">
        <f t="shared" si="13"/>
        <v>-11.677997230757569</v>
      </c>
      <c r="E273">
        <f t="shared" si="14"/>
        <v>0.03366336633663369</v>
      </c>
    </row>
    <row r="274" spans="1:5" ht="15">
      <c r="A274">
        <v>268</v>
      </c>
      <c r="B274" s="1">
        <v>511.1</v>
      </c>
      <c r="C274">
        <f t="shared" si="12"/>
        <v>209.6293295019157</v>
      </c>
      <c r="D274">
        <f t="shared" si="13"/>
        <v>15.73909155071587</v>
      </c>
      <c r="E274">
        <f t="shared" si="14"/>
        <v>-0.020881226053639845</v>
      </c>
    </row>
    <row r="275" spans="1:5" ht="15">
      <c r="A275">
        <v>269</v>
      </c>
      <c r="B275" s="1">
        <v>538</v>
      </c>
      <c r="C275">
        <f t="shared" si="12"/>
        <v>225.36842105263156</v>
      </c>
      <c r="D275">
        <f t="shared" si="13"/>
        <v>-15.24797495597727</v>
      </c>
      <c r="E275">
        <f t="shared" si="14"/>
        <v>0.05263157894736836</v>
      </c>
    </row>
    <row r="276" spans="1:5" ht="15">
      <c r="A276">
        <v>270</v>
      </c>
      <c r="B276" s="1">
        <v>528</v>
      </c>
      <c r="C276">
        <f t="shared" si="12"/>
        <v>210.1204460966543</v>
      </c>
      <c r="D276">
        <f t="shared" si="13"/>
        <v>8.845462994254802</v>
      </c>
      <c r="E276">
        <f t="shared" si="14"/>
        <v>-0.018587360594795488</v>
      </c>
    </row>
    <row r="277" spans="1:5" ht="15">
      <c r="A277">
        <v>271</v>
      </c>
      <c r="B277" s="1">
        <v>540</v>
      </c>
      <c r="C277">
        <f t="shared" si="12"/>
        <v>218.9659090909091</v>
      </c>
      <c r="D277">
        <f t="shared" si="13"/>
        <v>-9.425446127946117</v>
      </c>
      <c r="E277">
        <f t="shared" si="14"/>
        <v>0.022727272727272707</v>
      </c>
    </row>
    <row r="278" spans="1:5" ht="15">
      <c r="A278">
        <v>272</v>
      </c>
      <c r="B278" s="1">
        <v>528.5</v>
      </c>
      <c r="C278">
        <f t="shared" si="12"/>
        <v>209.54046296296298</v>
      </c>
      <c r="D278">
        <f t="shared" si="13"/>
        <v>8.002961824170399</v>
      </c>
      <c r="E278">
        <f t="shared" si="14"/>
        <v>-0.021296296296296258</v>
      </c>
    </row>
    <row r="279" spans="1:5" ht="15">
      <c r="A279">
        <v>273</v>
      </c>
      <c r="B279" s="1">
        <v>537</v>
      </c>
      <c r="C279">
        <f t="shared" si="12"/>
        <v>217.54342478713338</v>
      </c>
      <c r="D279">
        <f t="shared" si="13"/>
        <v>-0.8319629621799436</v>
      </c>
      <c r="E279">
        <f t="shared" si="14"/>
        <v>0.016083254493850507</v>
      </c>
    </row>
    <row r="280" spans="1:5" ht="15">
      <c r="A280">
        <v>274</v>
      </c>
      <c r="B280" s="1">
        <v>543.55</v>
      </c>
      <c r="C280">
        <f t="shared" si="12"/>
        <v>216.71146182495343</v>
      </c>
      <c r="D280">
        <f t="shared" si="13"/>
        <v>-12.793570186649646</v>
      </c>
      <c r="E280">
        <f t="shared" si="14"/>
        <v>0.012197392923649852</v>
      </c>
    </row>
    <row r="281" spans="1:5" ht="15">
      <c r="A281">
        <v>275</v>
      </c>
      <c r="B281" s="1">
        <v>517.7</v>
      </c>
      <c r="C281">
        <f t="shared" si="12"/>
        <v>203.9178916383038</v>
      </c>
      <c r="D281">
        <f t="shared" si="13"/>
        <v>-0.012145066930401072</v>
      </c>
      <c r="E281">
        <f t="shared" si="14"/>
        <v>-0.047557722380645595</v>
      </c>
    </row>
    <row r="282" spans="1:5" ht="15">
      <c r="A282">
        <v>276</v>
      </c>
      <c r="B282" s="1">
        <v>493.05</v>
      </c>
      <c r="C282">
        <f t="shared" si="12"/>
        <v>203.90574657137338</v>
      </c>
      <c r="D282">
        <f t="shared" si="13"/>
        <v>21.462674481258176</v>
      </c>
      <c r="E282">
        <f t="shared" si="14"/>
        <v>-0.047614448522310227</v>
      </c>
    </row>
    <row r="283" spans="1:5" ht="15">
      <c r="A283">
        <v>277</v>
      </c>
      <c r="B283" s="1">
        <v>519</v>
      </c>
      <c r="C283">
        <f t="shared" si="12"/>
        <v>225.36842105263156</v>
      </c>
      <c r="D283">
        <f t="shared" si="13"/>
        <v>-12.505993306966843</v>
      </c>
      <c r="E283">
        <f t="shared" si="14"/>
        <v>0.05263157894736836</v>
      </c>
    </row>
    <row r="284" spans="1:5" ht="15">
      <c r="A284">
        <v>278</v>
      </c>
      <c r="B284" s="1">
        <v>516</v>
      </c>
      <c r="C284">
        <f t="shared" si="12"/>
        <v>212.86242774566472</v>
      </c>
      <c r="D284">
        <f t="shared" si="13"/>
        <v>5.801719541156984</v>
      </c>
      <c r="E284">
        <f t="shared" si="14"/>
        <v>-0.005780346820809301</v>
      </c>
    </row>
    <row r="285" spans="1:5" ht="15">
      <c r="A285">
        <v>279</v>
      </c>
      <c r="B285" s="1">
        <v>527</v>
      </c>
      <c r="C285">
        <f t="shared" si="12"/>
        <v>218.6641472868217</v>
      </c>
      <c r="D285">
        <f t="shared" si="13"/>
        <v>-0.2983977612049955</v>
      </c>
      <c r="E285">
        <f t="shared" si="14"/>
        <v>0.02131782945736438</v>
      </c>
    </row>
    <row r="286" spans="1:5" ht="15">
      <c r="A286">
        <v>280</v>
      </c>
      <c r="B286" s="1">
        <v>537.5</v>
      </c>
      <c r="C286">
        <f t="shared" si="12"/>
        <v>218.3657495256167</v>
      </c>
      <c r="D286">
        <f t="shared" si="13"/>
        <v>-6.854865804686483</v>
      </c>
      <c r="E286">
        <f t="shared" si="14"/>
        <v>0.019924098671726842</v>
      </c>
    </row>
    <row r="287" spans="1:5" ht="15">
      <c r="A287">
        <v>281</v>
      </c>
      <c r="B287" s="1">
        <v>531</v>
      </c>
      <c r="C287">
        <f t="shared" si="12"/>
        <v>211.51088372093022</v>
      </c>
      <c r="D287">
        <f t="shared" si="13"/>
        <v>3.395519292252459</v>
      </c>
      <c r="E287">
        <f t="shared" si="14"/>
        <v>-0.012093023255813962</v>
      </c>
    </row>
    <row r="288" spans="1:5" ht="15">
      <c r="A288">
        <v>282</v>
      </c>
      <c r="B288" s="1">
        <v>533</v>
      </c>
      <c r="C288">
        <f t="shared" si="12"/>
        <v>214.90640301318268</v>
      </c>
      <c r="D288">
        <f t="shared" si="13"/>
        <v>-0.04319475802324746</v>
      </c>
      <c r="E288">
        <f t="shared" si="14"/>
        <v>0.0037664783427495685</v>
      </c>
    </row>
    <row r="289" spans="1:5" ht="15">
      <c r="A289">
        <v>283</v>
      </c>
      <c r="B289" s="1">
        <v>534.9</v>
      </c>
      <c r="C289">
        <f t="shared" si="12"/>
        <v>214.86320825515944</v>
      </c>
      <c r="D289">
        <f t="shared" si="13"/>
        <v>-9.468900907991753</v>
      </c>
      <c r="E289">
        <f t="shared" si="14"/>
        <v>0.003564727954971758</v>
      </c>
    </row>
    <row r="290" spans="1:5" ht="15">
      <c r="A290">
        <v>284</v>
      </c>
      <c r="B290" s="1">
        <v>513.15</v>
      </c>
      <c r="C290">
        <f t="shared" si="12"/>
        <v>205.39430734716768</v>
      </c>
      <c r="D290">
        <f t="shared" si="13"/>
        <v>5.5347679719398</v>
      </c>
      <c r="E290">
        <f t="shared" si="14"/>
        <v>-0.04066180594503643</v>
      </c>
    </row>
    <row r="291" spans="1:5" ht="15">
      <c r="A291">
        <v>285</v>
      </c>
      <c r="B291" s="1">
        <v>505.55</v>
      </c>
      <c r="C291">
        <f t="shared" si="12"/>
        <v>210.92907531910748</v>
      </c>
      <c r="D291">
        <f t="shared" si="13"/>
        <v>8.803463500000419</v>
      </c>
      <c r="E291">
        <f t="shared" si="14"/>
        <v>-0.014810484263860446</v>
      </c>
    </row>
    <row r="292" spans="1:5" ht="15">
      <c r="A292">
        <v>286</v>
      </c>
      <c r="B292" s="1">
        <v>518.85</v>
      </c>
      <c r="C292">
        <f t="shared" si="12"/>
        <v>219.7325388191079</v>
      </c>
      <c r="D292">
        <f t="shared" si="13"/>
        <v>-7.819548552171426</v>
      </c>
      <c r="E292">
        <f t="shared" si="14"/>
        <v>0.026307981406389125</v>
      </c>
    </row>
    <row r="293" spans="1:5" ht="15">
      <c r="A293">
        <v>287</v>
      </c>
      <c r="B293" s="1">
        <v>513.55</v>
      </c>
      <c r="C293">
        <f t="shared" si="12"/>
        <v>211.91299026693648</v>
      </c>
      <c r="D293">
        <f t="shared" si="13"/>
        <v>-3.8997588386432085</v>
      </c>
      <c r="E293">
        <f t="shared" si="14"/>
        <v>-0.010214898332851607</v>
      </c>
    </row>
    <row r="294" spans="1:5" ht="15">
      <c r="A294">
        <v>288</v>
      </c>
      <c r="B294" s="1">
        <v>498.95</v>
      </c>
      <c r="C294">
        <f t="shared" si="12"/>
        <v>208.01323142829327</v>
      </c>
      <c r="D294">
        <f t="shared" si="13"/>
        <v>6.108223627323525</v>
      </c>
      <c r="E294">
        <f t="shared" si="14"/>
        <v>-0.028429558952390188</v>
      </c>
    </row>
    <row r="295" spans="1:5" ht="15">
      <c r="A295">
        <v>289</v>
      </c>
      <c r="B295" s="1">
        <v>499</v>
      </c>
      <c r="C295">
        <f t="shared" si="12"/>
        <v>214.1214550556168</v>
      </c>
      <c r="D295">
        <f t="shared" si="13"/>
        <v>0.19307400249945772</v>
      </c>
      <c r="E295">
        <f t="shared" si="14"/>
        <v>0.0001002104419280947</v>
      </c>
    </row>
    <row r="296" spans="1:5" ht="15">
      <c r="A296">
        <v>290</v>
      </c>
      <c r="B296" s="1">
        <v>499.5</v>
      </c>
      <c r="C296">
        <f t="shared" si="12"/>
        <v>214.31452905811625</v>
      </c>
      <c r="D296">
        <f t="shared" si="13"/>
        <v>-0.00021474380193353682</v>
      </c>
      <c r="E296">
        <f t="shared" si="14"/>
        <v>0.0010020040080160886</v>
      </c>
    </row>
    <row r="297" spans="1:5" ht="15">
      <c r="A297">
        <v>291</v>
      </c>
      <c r="B297" s="1">
        <v>500</v>
      </c>
      <c r="C297">
        <f t="shared" si="12"/>
        <v>214.31431431431432</v>
      </c>
      <c r="D297">
        <f t="shared" si="13"/>
        <v>2.354885685685673</v>
      </c>
      <c r="E297">
        <f t="shared" si="14"/>
        <v>0.0010010010010010895</v>
      </c>
    </row>
    <row r="298" spans="1:5" ht="15">
      <c r="A298">
        <v>292</v>
      </c>
      <c r="B298" s="1">
        <v>506</v>
      </c>
      <c r="C298">
        <f t="shared" si="12"/>
        <v>216.6692</v>
      </c>
      <c r="D298">
        <f t="shared" si="13"/>
        <v>-11.03165059288537</v>
      </c>
      <c r="E298">
        <f t="shared" si="14"/>
        <v>0.01200000000000001</v>
      </c>
    </row>
    <row r="299" spans="1:5" ht="15">
      <c r="A299">
        <v>293</v>
      </c>
      <c r="B299" s="1">
        <v>486</v>
      </c>
      <c r="C299">
        <f t="shared" si="12"/>
        <v>205.63754940711462</v>
      </c>
      <c r="D299">
        <f t="shared" si="13"/>
        <v>8.22015635420226</v>
      </c>
      <c r="E299">
        <f t="shared" si="14"/>
        <v>-0.03952569169960474</v>
      </c>
    </row>
    <row r="300" spans="1:5" ht="15">
      <c r="A300">
        <v>294</v>
      </c>
      <c r="B300" s="1">
        <v>485.45</v>
      </c>
      <c r="C300">
        <f t="shared" si="12"/>
        <v>213.85770576131688</v>
      </c>
      <c r="D300">
        <f t="shared" si="13"/>
        <v>11.510715291314682</v>
      </c>
      <c r="E300">
        <f t="shared" si="14"/>
        <v>-0.0011316872427983293</v>
      </c>
    </row>
    <row r="301" spans="1:5" ht="15">
      <c r="A301">
        <v>295</v>
      </c>
      <c r="B301" s="1">
        <v>511</v>
      </c>
      <c r="C301">
        <f t="shared" si="12"/>
        <v>225.36842105263156</v>
      </c>
      <c r="D301">
        <f t="shared" si="13"/>
        <v>-3.3077556905963377</v>
      </c>
      <c r="E301">
        <f t="shared" si="14"/>
        <v>0.05263157894736836</v>
      </c>
    </row>
    <row r="302" spans="1:5" ht="15">
      <c r="A302">
        <v>296</v>
      </c>
      <c r="B302" s="1">
        <v>530</v>
      </c>
      <c r="C302">
        <f t="shared" si="12"/>
        <v>222.06066536203522</v>
      </c>
      <c r="D302">
        <f t="shared" si="13"/>
        <v>-11.192363475242786</v>
      </c>
      <c r="E302">
        <f t="shared" si="14"/>
        <v>0.03718199608610573</v>
      </c>
    </row>
    <row r="303" spans="1:5" ht="15">
      <c r="A303">
        <v>297</v>
      </c>
      <c r="B303" s="1">
        <v>522</v>
      </c>
      <c r="C303">
        <f t="shared" si="12"/>
        <v>210.86830188679244</v>
      </c>
      <c r="D303">
        <f t="shared" si="13"/>
        <v>5.282464396732479</v>
      </c>
      <c r="E303">
        <f t="shared" si="14"/>
        <v>-0.015094339622641506</v>
      </c>
    </row>
    <row r="304" spans="1:5" ht="15">
      <c r="A304">
        <v>298</v>
      </c>
      <c r="B304" s="1">
        <v>527</v>
      </c>
      <c r="C304">
        <f t="shared" si="12"/>
        <v>216.15076628352492</v>
      </c>
      <c r="D304">
        <f t="shared" si="13"/>
        <v>-3.675813721855093</v>
      </c>
      <c r="E304">
        <f t="shared" si="14"/>
        <v>0.009578544061302763</v>
      </c>
    </row>
    <row r="305" spans="1:5" ht="15">
      <c r="A305">
        <v>299</v>
      </c>
      <c r="B305" s="1">
        <v>523</v>
      </c>
      <c r="C305">
        <f t="shared" si="12"/>
        <v>212.47495256166982</v>
      </c>
      <c r="D305">
        <f t="shared" si="13"/>
        <v>-5.74359500908858</v>
      </c>
      <c r="E305">
        <f t="shared" si="14"/>
        <v>-0.007590132827324458</v>
      </c>
    </row>
    <row r="306" spans="1:5" ht="15">
      <c r="A306">
        <v>300</v>
      </c>
      <c r="B306" s="1">
        <v>505</v>
      </c>
      <c r="C306">
        <f t="shared" si="12"/>
        <v>206.73135755258124</v>
      </c>
      <c r="D306">
        <f t="shared" si="13"/>
        <v>6.520721655339543</v>
      </c>
      <c r="E306">
        <f t="shared" si="14"/>
        <v>-0.03441682600382412</v>
      </c>
    </row>
    <row r="307" spans="1:5" ht="15">
      <c r="A307">
        <v>301</v>
      </c>
      <c r="B307" s="1">
        <v>503</v>
      </c>
      <c r="C307">
        <f t="shared" si="12"/>
        <v>213.2520792079208</v>
      </c>
      <c r="D307">
        <f t="shared" si="13"/>
        <v>5.955674271204487</v>
      </c>
      <c r="E307">
        <f t="shared" si="14"/>
        <v>-0.003960396039603964</v>
      </c>
    </row>
    <row r="308" spans="1:5" ht="15">
      <c r="A308">
        <v>302</v>
      </c>
      <c r="B308" s="1">
        <v>515</v>
      </c>
      <c r="C308">
        <f t="shared" si="12"/>
        <v>219.20775347912527</v>
      </c>
      <c r="D308">
        <f t="shared" si="13"/>
        <v>0.29671254029219085</v>
      </c>
      <c r="E308">
        <f t="shared" si="14"/>
        <v>0.02385685884691857</v>
      </c>
    </row>
    <row r="309" spans="1:5" ht="15">
      <c r="A309">
        <v>303</v>
      </c>
      <c r="B309" s="1">
        <v>528</v>
      </c>
      <c r="C309">
        <f t="shared" si="12"/>
        <v>219.50446601941746</v>
      </c>
      <c r="D309">
        <f t="shared" si="13"/>
        <v>-7.431928140629594</v>
      </c>
      <c r="E309">
        <f t="shared" si="14"/>
        <v>0.025242718446601975</v>
      </c>
    </row>
    <row r="310" spans="1:5" ht="15">
      <c r="A310">
        <v>304</v>
      </c>
      <c r="B310" s="1">
        <v>523</v>
      </c>
      <c r="C310">
        <f t="shared" si="12"/>
        <v>212.07253787878787</v>
      </c>
      <c r="D310">
        <f t="shared" si="13"/>
        <v>5.466161930007502</v>
      </c>
      <c r="E310">
        <f t="shared" si="14"/>
        <v>-0.009469696969697017</v>
      </c>
    </row>
    <row r="311" spans="1:5" ht="15">
      <c r="A311">
        <v>305</v>
      </c>
      <c r="B311" s="1">
        <v>531.4</v>
      </c>
      <c r="C311">
        <f t="shared" si="12"/>
        <v>217.53869980879537</v>
      </c>
      <c r="D311">
        <f t="shared" si="13"/>
        <v>-4.848842827237235</v>
      </c>
      <c r="E311">
        <f t="shared" si="14"/>
        <v>0.016061185468451145</v>
      </c>
    </row>
    <row r="312" spans="1:5" ht="15">
      <c r="A312">
        <v>306</v>
      </c>
      <c r="B312" s="1">
        <v>527.9</v>
      </c>
      <c r="C312">
        <f t="shared" si="12"/>
        <v>212.68985698155814</v>
      </c>
      <c r="D312">
        <f t="shared" si="13"/>
        <v>0.8017891635450951</v>
      </c>
      <c r="E312">
        <f t="shared" si="14"/>
        <v>-0.0065863756115920324</v>
      </c>
    </row>
    <row r="313" spans="1:5" ht="15">
      <c r="A313">
        <v>307</v>
      </c>
      <c r="B313" s="1">
        <v>526.4</v>
      </c>
      <c r="C313">
        <f t="shared" si="12"/>
        <v>213.49164614510323</v>
      </c>
      <c r="D313">
        <f t="shared" si="13"/>
        <v>-9.580105491607782</v>
      </c>
      <c r="E313">
        <f t="shared" si="14"/>
        <v>-0.0028414472437962024</v>
      </c>
    </row>
    <row r="314" spans="1:5" ht="15">
      <c r="A314">
        <v>308</v>
      </c>
      <c r="B314" s="1">
        <v>501.35</v>
      </c>
      <c r="C314">
        <f t="shared" si="12"/>
        <v>203.91154065349545</v>
      </c>
      <c r="D314">
        <f t="shared" si="13"/>
        <v>0.0033890363419857295</v>
      </c>
      <c r="E314">
        <f t="shared" si="14"/>
        <v>-0.04758738601823698</v>
      </c>
    </row>
    <row r="315" spans="1:5" ht="15">
      <c r="A315">
        <v>309</v>
      </c>
      <c r="B315" s="1">
        <v>477.5</v>
      </c>
      <c r="C315">
        <f t="shared" si="12"/>
        <v>203.91492968983744</v>
      </c>
      <c r="D315">
        <f t="shared" si="13"/>
        <v>11.978578163565686</v>
      </c>
      <c r="E315">
        <f t="shared" si="14"/>
        <v>-0.04757155679664904</v>
      </c>
    </row>
    <row r="316" spans="1:5" ht="15">
      <c r="A316">
        <v>310</v>
      </c>
      <c r="B316" s="1">
        <v>481.5</v>
      </c>
      <c r="C316">
        <f t="shared" si="12"/>
        <v>215.89350785340312</v>
      </c>
      <c r="D316">
        <f t="shared" si="13"/>
        <v>-3.7944424328423736</v>
      </c>
      <c r="E316">
        <f t="shared" si="14"/>
        <v>0.008376963350785305</v>
      </c>
    </row>
    <row r="317" spans="1:5" ht="15">
      <c r="A317">
        <v>311</v>
      </c>
      <c r="B317" s="1">
        <v>477</v>
      </c>
      <c r="C317">
        <f t="shared" si="12"/>
        <v>212.09906542056075</v>
      </c>
      <c r="D317">
        <f t="shared" si="13"/>
        <v>1.1032406591038182</v>
      </c>
      <c r="E317">
        <f t="shared" si="14"/>
        <v>-0.009345794392523366</v>
      </c>
    </row>
    <row r="318" spans="1:5" ht="15">
      <c r="A318">
        <v>312</v>
      </c>
      <c r="B318" s="1">
        <v>475</v>
      </c>
      <c r="C318">
        <f t="shared" si="12"/>
        <v>213.20230607966457</v>
      </c>
      <c r="D318">
        <f t="shared" si="13"/>
        <v>-1.3559902901909027</v>
      </c>
      <c r="E318">
        <f t="shared" si="14"/>
        <v>-0.004192872117400381</v>
      </c>
    </row>
    <row r="319" spans="1:5" ht="15">
      <c r="A319">
        <v>313</v>
      </c>
      <c r="B319" s="1">
        <v>470</v>
      </c>
      <c r="C319">
        <f t="shared" si="12"/>
        <v>211.84631578947366</v>
      </c>
      <c r="D319">
        <f t="shared" si="13"/>
        <v>1.3426203807391062</v>
      </c>
      <c r="E319">
        <f t="shared" si="14"/>
        <v>-0.010526315789473717</v>
      </c>
    </row>
    <row r="320" spans="1:5" ht="15">
      <c r="A320">
        <v>314</v>
      </c>
      <c r="B320" s="1">
        <v>468</v>
      </c>
      <c r="C320">
        <f t="shared" si="12"/>
        <v>213.18893617021277</v>
      </c>
      <c r="D320">
        <f t="shared" si="13"/>
        <v>1.3685424622658502</v>
      </c>
      <c r="E320">
        <f t="shared" si="14"/>
        <v>-0.004255319148936176</v>
      </c>
    </row>
    <row r="321" spans="1:5" ht="15">
      <c r="A321">
        <v>315</v>
      </c>
      <c r="B321" s="1">
        <v>469</v>
      </c>
      <c r="C321">
        <f t="shared" si="12"/>
        <v>214.55747863247862</v>
      </c>
      <c r="D321">
        <f t="shared" si="13"/>
        <v>-0.6857302316257403</v>
      </c>
      <c r="E321">
        <f t="shared" si="14"/>
        <v>0.002136752136752129</v>
      </c>
    </row>
    <row r="322" spans="1:5" ht="15">
      <c r="A322">
        <v>316</v>
      </c>
      <c r="B322" s="1">
        <v>468.5</v>
      </c>
      <c r="C322">
        <f t="shared" si="12"/>
        <v>213.87174840085288</v>
      </c>
      <c r="D322">
        <f t="shared" si="13"/>
        <v>0.6852419940243522</v>
      </c>
      <c r="E322">
        <f t="shared" si="14"/>
        <v>-0.0010660980810234255</v>
      </c>
    </row>
    <row r="323" spans="1:5" ht="15">
      <c r="A323">
        <v>317</v>
      </c>
      <c r="B323" s="1">
        <v>469.5</v>
      </c>
      <c r="C323">
        <f t="shared" si="12"/>
        <v>214.55699039487723</v>
      </c>
      <c r="D323">
        <f t="shared" si="13"/>
        <v>-3.8771181904043885</v>
      </c>
      <c r="E323">
        <f t="shared" si="14"/>
        <v>0.002134471718249653</v>
      </c>
    </row>
    <row r="324" spans="1:5" ht="15">
      <c r="A324">
        <v>318</v>
      </c>
      <c r="B324" s="1">
        <v>462</v>
      </c>
      <c r="C324">
        <f t="shared" si="12"/>
        <v>210.67987220447284</v>
      </c>
      <c r="D324">
        <f t="shared" si="13"/>
        <v>6.66406718946655</v>
      </c>
      <c r="E324">
        <f t="shared" si="14"/>
        <v>-0.015974440894568676</v>
      </c>
    </row>
    <row r="325" spans="1:5" ht="15">
      <c r="A325">
        <v>319</v>
      </c>
      <c r="B325" s="1">
        <v>469</v>
      </c>
      <c r="C325">
        <f t="shared" si="12"/>
        <v>217.3439393939394</v>
      </c>
      <c r="D325">
        <f t="shared" si="13"/>
        <v>-2.7874361956451708</v>
      </c>
      <c r="E325">
        <f t="shared" si="14"/>
        <v>0.015151515151515138</v>
      </c>
    </row>
    <row r="326" spans="1:5" ht="15">
      <c r="A326">
        <v>320</v>
      </c>
      <c r="B326" s="1">
        <v>470</v>
      </c>
      <c r="C326">
        <f t="shared" si="12"/>
        <v>214.55650319829422</v>
      </c>
      <c r="D326">
        <f t="shared" si="13"/>
        <v>-6.378418091911243</v>
      </c>
      <c r="E326">
        <f t="shared" si="14"/>
        <v>0.002132196162046851</v>
      </c>
    </row>
    <row r="327" spans="1:5" ht="15">
      <c r="A327">
        <v>321</v>
      </c>
      <c r="B327" s="1">
        <v>457</v>
      </c>
      <c r="C327">
        <f t="shared" si="12"/>
        <v>208.17808510638298</v>
      </c>
      <c r="D327">
        <f t="shared" si="13"/>
        <v>3.5794641277526864</v>
      </c>
      <c r="E327">
        <f t="shared" si="14"/>
        <v>-0.02765957446808509</v>
      </c>
    </row>
    <row r="328" spans="1:5" ht="15">
      <c r="A328">
        <v>322</v>
      </c>
      <c r="B328" s="1">
        <v>452</v>
      </c>
      <c r="C328">
        <f aca="true" t="shared" si="15" ref="C328:C391">$B$860*(B328/B327)</f>
        <v>211.75754923413567</v>
      </c>
      <c r="D328">
        <f aca="true" t="shared" si="16" ref="D328:D391">C329-C328</f>
        <v>4.92396625259002</v>
      </c>
      <c r="E328">
        <f aca="true" t="shared" si="17" ref="E328:E391">B328/B327-1</f>
        <v>-0.01094091903719907</v>
      </c>
    </row>
    <row r="329" spans="1:5" ht="15">
      <c r="A329">
        <v>323</v>
      </c>
      <c r="B329" s="1">
        <v>457.45</v>
      </c>
      <c r="C329">
        <f t="shared" si="15"/>
        <v>216.6815154867257</v>
      </c>
      <c r="D329">
        <f t="shared" si="16"/>
        <v>-2.7921286684942004</v>
      </c>
      <c r="E329">
        <f t="shared" si="17"/>
        <v>0.012057522123893882</v>
      </c>
    </row>
    <row r="330" spans="1:5" ht="15">
      <c r="A330">
        <v>324</v>
      </c>
      <c r="B330" s="1">
        <v>457</v>
      </c>
      <c r="C330">
        <f t="shared" si="15"/>
        <v>213.8893868182315</v>
      </c>
      <c r="D330">
        <f t="shared" si="16"/>
        <v>0.9133484115278065</v>
      </c>
      <c r="E330">
        <f t="shared" si="17"/>
        <v>-0.0009837140671111744</v>
      </c>
    </row>
    <row r="331" spans="1:5" ht="15">
      <c r="A331">
        <v>325</v>
      </c>
      <c r="B331" s="1">
        <v>458.5</v>
      </c>
      <c r="C331">
        <f t="shared" si="15"/>
        <v>214.8027352297593</v>
      </c>
      <c r="D331">
        <f t="shared" si="16"/>
        <v>0.8849201682777448</v>
      </c>
      <c r="E331">
        <f t="shared" si="17"/>
        <v>0.003282275711159688</v>
      </c>
    </row>
    <row r="332" spans="1:5" ht="15">
      <c r="A332">
        <v>326</v>
      </c>
      <c r="B332" s="1">
        <v>461.9</v>
      </c>
      <c r="C332">
        <f t="shared" si="15"/>
        <v>215.68765539803704</v>
      </c>
      <c r="D332">
        <f t="shared" si="16"/>
        <v>-3.3953843436962643</v>
      </c>
      <c r="E332">
        <f t="shared" si="17"/>
        <v>0.007415485278080558</v>
      </c>
    </row>
    <row r="333" spans="1:5" ht="15">
      <c r="A333">
        <v>327</v>
      </c>
      <c r="B333" s="1">
        <v>458</v>
      </c>
      <c r="C333">
        <f t="shared" si="15"/>
        <v>212.29227105434077</v>
      </c>
      <c r="D333">
        <f t="shared" si="16"/>
        <v>1.3402616967509289</v>
      </c>
      <c r="E333">
        <f t="shared" si="17"/>
        <v>-0.008443386014288734</v>
      </c>
    </row>
    <row r="334" spans="1:5" ht="15">
      <c r="A334">
        <v>328</v>
      </c>
      <c r="B334" s="1">
        <v>457</v>
      </c>
      <c r="C334">
        <f t="shared" si="15"/>
        <v>213.6325327510917</v>
      </c>
      <c r="D334">
        <f t="shared" si="16"/>
        <v>5.152368780636948</v>
      </c>
      <c r="E334">
        <f t="shared" si="17"/>
        <v>-0.0021834061135370675</v>
      </c>
    </row>
    <row r="335" spans="1:5" ht="15">
      <c r="A335">
        <v>329</v>
      </c>
      <c r="B335" s="1">
        <v>467</v>
      </c>
      <c r="C335">
        <f t="shared" si="15"/>
        <v>218.78490153172865</v>
      </c>
      <c r="D335">
        <f t="shared" si="16"/>
        <v>-10.644858705176205</v>
      </c>
      <c r="E335">
        <f t="shared" si="17"/>
        <v>0.02188183807439814</v>
      </c>
    </row>
    <row r="336" spans="1:5" ht="15">
      <c r="A336">
        <v>330</v>
      </c>
      <c r="B336" s="1">
        <v>454</v>
      </c>
      <c r="C336">
        <f t="shared" si="15"/>
        <v>208.14004282655245</v>
      </c>
      <c r="D336">
        <f t="shared" si="16"/>
        <v>6.903128979614962</v>
      </c>
      <c r="E336">
        <f t="shared" si="17"/>
        <v>-0.027837259100642386</v>
      </c>
    </row>
    <row r="337" spans="1:5" ht="15">
      <c r="A337">
        <v>331</v>
      </c>
      <c r="B337" s="1">
        <v>456</v>
      </c>
      <c r="C337">
        <f t="shared" si="15"/>
        <v>215.0431718061674</v>
      </c>
      <c r="D337">
        <f t="shared" si="16"/>
        <v>-0.09804022722002514</v>
      </c>
      <c r="E337">
        <f t="shared" si="17"/>
        <v>0.004405286343612369</v>
      </c>
    </row>
    <row r="338" spans="1:5" ht="15">
      <c r="A338">
        <v>332</v>
      </c>
      <c r="B338" s="1">
        <v>457.8</v>
      </c>
      <c r="C338">
        <f t="shared" si="15"/>
        <v>214.94513157894738</v>
      </c>
      <c r="D338">
        <f t="shared" si="16"/>
        <v>-3.5576261180474376</v>
      </c>
      <c r="E338">
        <f t="shared" si="17"/>
        <v>0.003947368421052699</v>
      </c>
    </row>
    <row r="339" spans="1:5" ht="15">
      <c r="A339">
        <v>333</v>
      </c>
      <c r="B339" s="1">
        <v>452</v>
      </c>
      <c r="C339">
        <f t="shared" si="15"/>
        <v>211.38750546089994</v>
      </c>
      <c r="D339">
        <f t="shared" si="16"/>
        <v>0.8178042736133193</v>
      </c>
      <c r="E339">
        <f t="shared" si="17"/>
        <v>-0.012669287898645742</v>
      </c>
    </row>
    <row r="340" spans="1:5" ht="15">
      <c r="A340">
        <v>334</v>
      </c>
      <c r="B340" s="1">
        <v>448</v>
      </c>
      <c r="C340">
        <f t="shared" si="15"/>
        <v>212.20530973451326</v>
      </c>
      <c r="D340">
        <f t="shared" si="16"/>
        <v>-0.49481866308471467</v>
      </c>
      <c r="E340">
        <f t="shared" si="17"/>
        <v>-0.008849557522123908</v>
      </c>
    </row>
    <row r="341" spans="1:5" ht="15">
      <c r="A341">
        <v>335</v>
      </c>
      <c r="B341" s="1">
        <v>443</v>
      </c>
      <c r="C341">
        <f t="shared" si="15"/>
        <v>211.71049107142855</v>
      </c>
      <c r="D341">
        <f t="shared" si="16"/>
        <v>3.3319355651402986</v>
      </c>
      <c r="E341">
        <f t="shared" si="17"/>
        <v>-0.011160714285714302</v>
      </c>
    </row>
    <row r="342" spans="1:5" ht="15">
      <c r="A342">
        <v>336</v>
      </c>
      <c r="B342" s="1">
        <v>444.95</v>
      </c>
      <c r="C342">
        <f t="shared" si="15"/>
        <v>215.04242663656885</v>
      </c>
      <c r="D342">
        <f t="shared" si="16"/>
        <v>-0.9183677535482673</v>
      </c>
      <c r="E342">
        <f t="shared" si="17"/>
        <v>0.00440180586907446</v>
      </c>
    </row>
    <row r="343" spans="1:5" ht="15">
      <c r="A343">
        <v>337</v>
      </c>
      <c r="B343" s="1">
        <v>445</v>
      </c>
      <c r="C343">
        <f t="shared" si="15"/>
        <v>214.12405888302058</v>
      </c>
      <c r="D343">
        <f t="shared" si="16"/>
        <v>1.3230871843951206</v>
      </c>
      <c r="E343">
        <f t="shared" si="17"/>
        <v>0.00011237217664916699</v>
      </c>
    </row>
    <row r="344" spans="1:5" ht="15">
      <c r="A344">
        <v>338</v>
      </c>
      <c r="B344" s="1">
        <v>447.8</v>
      </c>
      <c r="C344">
        <f t="shared" si="15"/>
        <v>215.4471460674157</v>
      </c>
      <c r="D344">
        <f t="shared" si="16"/>
        <v>-7.729984388094579</v>
      </c>
      <c r="E344">
        <f t="shared" si="17"/>
        <v>0.006292134831460627</v>
      </c>
    </row>
    <row r="345" spans="1:5" ht="15">
      <c r="A345">
        <v>339</v>
      </c>
      <c r="B345" s="1">
        <v>434.45</v>
      </c>
      <c r="C345">
        <f t="shared" si="15"/>
        <v>207.71716167932112</v>
      </c>
      <c r="D345">
        <f t="shared" si="16"/>
        <v>9.117917155987925</v>
      </c>
      <c r="E345">
        <f t="shared" si="17"/>
        <v>-0.029812416257257723</v>
      </c>
    </row>
    <row r="346" spans="1:5" ht="15">
      <c r="A346">
        <v>340</v>
      </c>
      <c r="B346" s="1">
        <v>440</v>
      </c>
      <c r="C346">
        <f t="shared" si="15"/>
        <v>216.83507883530905</v>
      </c>
      <c r="D346">
        <f t="shared" si="16"/>
        <v>3.1040120737818597</v>
      </c>
      <c r="E346">
        <f t="shared" si="17"/>
        <v>0.012774772701116488</v>
      </c>
    </row>
    <row r="347" spans="1:5" ht="15">
      <c r="A347">
        <v>341</v>
      </c>
      <c r="B347" s="1">
        <v>452</v>
      </c>
      <c r="C347">
        <f t="shared" si="15"/>
        <v>219.9390909090909</v>
      </c>
      <c r="D347">
        <f t="shared" si="16"/>
        <v>-4.418073209975887</v>
      </c>
      <c r="E347">
        <f t="shared" si="17"/>
        <v>0.027272727272727337</v>
      </c>
    </row>
    <row r="348" spans="1:5" ht="15">
      <c r="A348">
        <v>342</v>
      </c>
      <c r="B348" s="1">
        <v>455</v>
      </c>
      <c r="C348">
        <f t="shared" si="15"/>
        <v>215.52101769911502</v>
      </c>
      <c r="D348">
        <f t="shared" si="16"/>
        <v>-2.832666050763379</v>
      </c>
      <c r="E348">
        <f t="shared" si="17"/>
        <v>0.006637168141592875</v>
      </c>
    </row>
    <row r="349" spans="1:5" ht="15">
      <c r="A349">
        <v>343</v>
      </c>
      <c r="B349" s="1">
        <v>452</v>
      </c>
      <c r="C349">
        <f t="shared" si="15"/>
        <v>212.68835164835164</v>
      </c>
      <c r="D349">
        <f t="shared" si="16"/>
        <v>-2.8277211173781893</v>
      </c>
      <c r="E349">
        <f t="shared" si="17"/>
        <v>-0.00659340659340657</v>
      </c>
    </row>
    <row r="350" spans="1:5" ht="15">
      <c r="A350">
        <v>344</v>
      </c>
      <c r="B350" s="1">
        <v>443.05</v>
      </c>
      <c r="C350">
        <f t="shared" si="15"/>
        <v>209.86063053097345</v>
      </c>
      <c r="D350">
        <f t="shared" si="16"/>
        <v>-2.0669277886193242</v>
      </c>
      <c r="E350">
        <f t="shared" si="17"/>
        <v>-0.019800884955752163</v>
      </c>
    </row>
    <row r="351" spans="1:5" ht="15">
      <c r="A351">
        <v>345</v>
      </c>
      <c r="B351" s="1">
        <v>430</v>
      </c>
      <c r="C351">
        <f t="shared" si="15"/>
        <v>207.79370274235413</v>
      </c>
      <c r="D351">
        <f t="shared" si="16"/>
        <v>1.1778553971807355</v>
      </c>
      <c r="E351">
        <f t="shared" si="17"/>
        <v>-0.029454914795169818</v>
      </c>
    </row>
    <row r="352" spans="1:5" ht="15">
      <c r="A352">
        <v>346</v>
      </c>
      <c r="B352" s="1">
        <v>419.7</v>
      </c>
      <c r="C352">
        <f t="shared" si="15"/>
        <v>208.97155813953486</v>
      </c>
      <c r="D352">
        <f t="shared" si="16"/>
        <v>-5.048577439034517</v>
      </c>
      <c r="E352">
        <f t="shared" si="17"/>
        <v>-0.0239534883720931</v>
      </c>
    </row>
    <row r="353" spans="1:5" ht="15">
      <c r="A353">
        <v>347</v>
      </c>
      <c r="B353" s="1">
        <v>399.75</v>
      </c>
      <c r="C353">
        <f t="shared" si="15"/>
        <v>203.92298070050035</v>
      </c>
      <c r="D353">
        <f t="shared" si="16"/>
        <v>14.970502726641598</v>
      </c>
      <c r="E353">
        <f t="shared" si="17"/>
        <v>-0.0475339528234453</v>
      </c>
    </row>
    <row r="354" spans="1:5" ht="15">
      <c r="A354">
        <v>348</v>
      </c>
      <c r="B354" s="1">
        <v>408.7</v>
      </c>
      <c r="C354">
        <f t="shared" si="15"/>
        <v>218.89348342714194</v>
      </c>
      <c r="D354">
        <f t="shared" si="16"/>
        <v>-14.982485139889661</v>
      </c>
      <c r="E354">
        <f t="shared" si="17"/>
        <v>0.022388993120700418</v>
      </c>
    </row>
    <row r="355" spans="1:5" ht="15">
      <c r="A355">
        <v>349</v>
      </c>
      <c r="B355" s="1">
        <v>389.25</v>
      </c>
      <c r="C355">
        <f t="shared" si="15"/>
        <v>203.91099828725228</v>
      </c>
      <c r="D355">
        <f t="shared" si="16"/>
        <v>11.206561121867821</v>
      </c>
      <c r="E355">
        <f t="shared" si="17"/>
        <v>-0.04758991925617806</v>
      </c>
    </row>
    <row r="356" spans="1:5" ht="15">
      <c r="A356">
        <v>350</v>
      </c>
      <c r="B356" s="1">
        <v>391.1</v>
      </c>
      <c r="C356">
        <f t="shared" si="15"/>
        <v>215.1175594091201</v>
      </c>
      <c r="D356">
        <f t="shared" si="16"/>
        <v>1.6101061495604938</v>
      </c>
      <c r="E356">
        <f t="shared" si="17"/>
        <v>0.00475272960822104</v>
      </c>
    </row>
    <row r="357" spans="1:5" ht="15">
      <c r="A357">
        <v>351</v>
      </c>
      <c r="B357" s="1">
        <v>395.9</v>
      </c>
      <c r="C357">
        <f t="shared" si="15"/>
        <v>216.7276655586806</v>
      </c>
      <c r="D357">
        <f t="shared" si="16"/>
        <v>-11.821148761509619</v>
      </c>
      <c r="E357">
        <f t="shared" si="17"/>
        <v>0.012273075939657208</v>
      </c>
    </row>
    <row r="358" spans="1:5" ht="15">
      <c r="A358">
        <v>352</v>
      </c>
      <c r="B358" s="1">
        <v>378.9</v>
      </c>
      <c r="C358">
        <f t="shared" si="15"/>
        <v>204.90651679717098</v>
      </c>
      <c r="D358">
        <f t="shared" si="16"/>
        <v>5.209833163240745</v>
      </c>
      <c r="E358">
        <f t="shared" si="17"/>
        <v>-0.042940136398080364</v>
      </c>
    </row>
    <row r="359" spans="1:5" ht="15">
      <c r="A359">
        <v>353</v>
      </c>
      <c r="B359" s="1">
        <v>371.85</v>
      </c>
      <c r="C359">
        <f t="shared" si="15"/>
        <v>210.11634996041172</v>
      </c>
      <c r="D359">
        <f t="shared" si="16"/>
        <v>2.918475910235003</v>
      </c>
      <c r="E359">
        <f t="shared" si="17"/>
        <v>-0.018606492478226322</v>
      </c>
    </row>
    <row r="360" spans="1:5" ht="15">
      <c r="A360">
        <v>354</v>
      </c>
      <c r="B360" s="1">
        <v>370</v>
      </c>
      <c r="C360">
        <f t="shared" si="15"/>
        <v>213.03482587064673</v>
      </c>
      <c r="D360">
        <f t="shared" si="16"/>
        <v>2.222471426650543</v>
      </c>
      <c r="E360">
        <f t="shared" si="17"/>
        <v>-0.004975124378109541</v>
      </c>
    </row>
    <row r="361" spans="1:5" ht="15">
      <c r="A361">
        <v>355</v>
      </c>
      <c r="B361" s="1">
        <v>372</v>
      </c>
      <c r="C361">
        <f t="shared" si="15"/>
        <v>215.25729729729727</v>
      </c>
      <c r="D361">
        <f t="shared" si="16"/>
        <v>-2.8839102005230757</v>
      </c>
      <c r="E361">
        <f t="shared" si="17"/>
        <v>0.00540540540540535</v>
      </c>
    </row>
    <row r="362" spans="1:5" ht="15">
      <c r="A362">
        <v>356</v>
      </c>
      <c r="B362" s="1">
        <v>369</v>
      </c>
      <c r="C362">
        <f t="shared" si="15"/>
        <v>212.3733870967742</v>
      </c>
      <c r="D362">
        <f t="shared" si="16"/>
        <v>2.3068297053937954</v>
      </c>
      <c r="E362">
        <f t="shared" si="17"/>
        <v>-0.008064516129032251</v>
      </c>
    </row>
    <row r="363" spans="1:5" ht="15">
      <c r="A363">
        <v>357</v>
      </c>
      <c r="B363" s="1">
        <v>370</v>
      </c>
      <c r="C363">
        <f t="shared" si="15"/>
        <v>214.680216802168</v>
      </c>
      <c r="D363">
        <f t="shared" si="16"/>
        <v>-0.5802168021679961</v>
      </c>
      <c r="E363">
        <f t="shared" si="17"/>
        <v>0.0027100271002709064</v>
      </c>
    </row>
    <row r="364" spans="1:5" ht="15">
      <c r="A364">
        <v>358</v>
      </c>
      <c r="B364" s="1">
        <v>370</v>
      </c>
      <c r="C364">
        <f t="shared" si="15"/>
        <v>214.1</v>
      </c>
      <c r="D364">
        <f t="shared" si="16"/>
        <v>0.9258378378378325</v>
      </c>
      <c r="E364">
        <f t="shared" si="17"/>
        <v>0</v>
      </c>
    </row>
    <row r="365" spans="1:5" ht="15">
      <c r="A365">
        <v>359</v>
      </c>
      <c r="B365" s="1">
        <v>371.6</v>
      </c>
      <c r="C365">
        <f t="shared" si="15"/>
        <v>215.02583783783783</v>
      </c>
      <c r="D365">
        <f t="shared" si="16"/>
        <v>-1.271532132778617</v>
      </c>
      <c r="E365">
        <f t="shared" si="17"/>
        <v>0.00432432432432428</v>
      </c>
    </row>
    <row r="366" spans="1:5" ht="15">
      <c r="A366">
        <v>360</v>
      </c>
      <c r="B366" s="1">
        <v>371</v>
      </c>
      <c r="C366">
        <f t="shared" si="15"/>
        <v>213.7543057050592</v>
      </c>
      <c r="D366">
        <f t="shared" si="16"/>
        <v>-0.1736857589675651</v>
      </c>
      <c r="E366">
        <f t="shared" si="17"/>
        <v>-0.0016146393972013007</v>
      </c>
    </row>
    <row r="367" spans="1:5" ht="15">
      <c r="A367">
        <v>361</v>
      </c>
      <c r="B367" s="1">
        <v>370.1</v>
      </c>
      <c r="C367">
        <f t="shared" si="15"/>
        <v>213.58061994609164</v>
      </c>
      <c r="D367">
        <f t="shared" si="16"/>
        <v>1.040023123349016</v>
      </c>
      <c r="E367">
        <f t="shared" si="17"/>
        <v>-0.0024258760107815913</v>
      </c>
    </row>
    <row r="368" spans="1:5" ht="15">
      <c r="A368">
        <v>362</v>
      </c>
      <c r="B368" s="1">
        <v>371</v>
      </c>
      <c r="C368">
        <f t="shared" si="15"/>
        <v>214.62064306944066</v>
      </c>
      <c r="D368">
        <f t="shared" si="16"/>
        <v>-0.0012630155323165582</v>
      </c>
      <c r="E368">
        <f t="shared" si="17"/>
        <v>0.0024317751958928824</v>
      </c>
    </row>
    <row r="369" spans="1:5" ht="15">
      <c r="A369">
        <v>363</v>
      </c>
      <c r="B369" s="1">
        <v>371.9</v>
      </c>
      <c r="C369">
        <f t="shared" si="15"/>
        <v>214.61938005390834</v>
      </c>
      <c r="D369">
        <f t="shared" si="16"/>
        <v>0.11388157556194756</v>
      </c>
      <c r="E369">
        <f t="shared" si="17"/>
        <v>0.0024258760107815913</v>
      </c>
    </row>
    <row r="370" spans="1:5" ht="15">
      <c r="A370">
        <v>364</v>
      </c>
      <c r="B370" s="1">
        <v>373</v>
      </c>
      <c r="C370">
        <f t="shared" si="15"/>
        <v>214.7332616294703</v>
      </c>
      <c r="D370">
        <f t="shared" si="16"/>
        <v>-1.666451977995763</v>
      </c>
      <c r="E370">
        <f t="shared" si="17"/>
        <v>0.0029577843506318757</v>
      </c>
    </row>
    <row r="371" spans="1:5" ht="15">
      <c r="A371">
        <v>365</v>
      </c>
      <c r="B371" s="1">
        <v>371.2</v>
      </c>
      <c r="C371">
        <f t="shared" si="15"/>
        <v>213.06680965147453</v>
      </c>
      <c r="D371">
        <f t="shared" si="16"/>
        <v>2.3597797881806457</v>
      </c>
      <c r="E371">
        <f t="shared" si="17"/>
        <v>-0.004825737265415575</v>
      </c>
    </row>
    <row r="372" spans="1:5" ht="15">
      <c r="A372">
        <v>366</v>
      </c>
      <c r="B372" s="1">
        <v>373.5</v>
      </c>
      <c r="C372">
        <f t="shared" si="15"/>
        <v>215.42658943965517</v>
      </c>
      <c r="D372">
        <f t="shared" si="16"/>
        <v>-0.46675008222544534</v>
      </c>
      <c r="E372">
        <f t="shared" si="17"/>
        <v>0.006196120689655249</v>
      </c>
    </row>
    <row r="373" spans="1:5" ht="15">
      <c r="A373">
        <v>367</v>
      </c>
      <c r="B373" s="1">
        <v>375</v>
      </c>
      <c r="C373">
        <f t="shared" si="15"/>
        <v>214.95983935742973</v>
      </c>
      <c r="D373">
        <f t="shared" si="16"/>
        <v>-4.799279357429725</v>
      </c>
      <c r="E373">
        <f t="shared" si="17"/>
        <v>0.004016064257028162</v>
      </c>
    </row>
    <row r="374" spans="1:5" ht="15">
      <c r="A374">
        <v>368</v>
      </c>
      <c r="B374" s="1">
        <v>368.1</v>
      </c>
      <c r="C374">
        <f t="shared" si="15"/>
        <v>210.16056</v>
      </c>
      <c r="D374">
        <f t="shared" si="16"/>
        <v>2.485351437109472</v>
      </c>
      <c r="E374">
        <f t="shared" si="17"/>
        <v>-0.018399999999999972</v>
      </c>
    </row>
    <row r="375" spans="1:5" ht="15">
      <c r="A375">
        <v>369</v>
      </c>
      <c r="B375" s="1">
        <v>365.6</v>
      </c>
      <c r="C375">
        <f t="shared" si="15"/>
        <v>212.64591143710948</v>
      </c>
      <c r="D375">
        <f t="shared" si="16"/>
        <v>2.683875214969248</v>
      </c>
      <c r="E375">
        <f t="shared" si="17"/>
        <v>-0.006791632708503137</v>
      </c>
    </row>
    <row r="376" spans="1:5" ht="15">
      <c r="A376">
        <v>370</v>
      </c>
      <c r="B376" s="1">
        <v>367.7</v>
      </c>
      <c r="C376">
        <f t="shared" si="15"/>
        <v>215.32978665207872</v>
      </c>
      <c r="D376">
        <f t="shared" si="16"/>
        <v>-1.63737435944887</v>
      </c>
      <c r="E376">
        <f t="shared" si="17"/>
        <v>0.005743982494529343</v>
      </c>
    </row>
    <row r="377" spans="1:5" ht="15">
      <c r="A377">
        <v>371</v>
      </c>
      <c r="B377" s="1">
        <v>367</v>
      </c>
      <c r="C377">
        <f t="shared" si="15"/>
        <v>213.69241229262985</v>
      </c>
      <c r="D377">
        <f t="shared" si="16"/>
        <v>1.5160073258987552</v>
      </c>
      <c r="E377">
        <f t="shared" si="17"/>
        <v>-0.001903725863475647</v>
      </c>
    </row>
    <row r="378" spans="1:5" ht="15">
      <c r="A378">
        <v>372</v>
      </c>
      <c r="B378" s="1">
        <v>368.9</v>
      </c>
      <c r="C378">
        <f t="shared" si="15"/>
        <v>215.2084196185286</v>
      </c>
      <c r="D378">
        <f t="shared" si="16"/>
        <v>-4.532626720724323</v>
      </c>
      <c r="E378">
        <f t="shared" si="17"/>
        <v>0.005177111716621274</v>
      </c>
    </row>
    <row r="379" spans="1:5" ht="15">
      <c r="A379">
        <v>373</v>
      </c>
      <c r="B379" s="1">
        <v>363</v>
      </c>
      <c r="C379">
        <f t="shared" si="15"/>
        <v>210.67579289780429</v>
      </c>
      <c r="D379">
        <f t="shared" si="16"/>
        <v>5.6359839616998215</v>
      </c>
      <c r="E379">
        <f t="shared" si="17"/>
        <v>-0.015993494171862244</v>
      </c>
    </row>
    <row r="380" spans="1:5" ht="15">
      <c r="A380">
        <v>374</v>
      </c>
      <c r="B380" s="1">
        <v>366.75</v>
      </c>
      <c r="C380">
        <f t="shared" si="15"/>
        <v>216.3117768595041</v>
      </c>
      <c r="D380">
        <f t="shared" si="16"/>
        <v>-1.3653010585497611</v>
      </c>
      <c r="E380">
        <f t="shared" si="17"/>
        <v>0.010330578512396604</v>
      </c>
    </row>
    <row r="381" spans="1:5" ht="15">
      <c r="A381">
        <v>375</v>
      </c>
      <c r="B381" s="1">
        <v>368.2</v>
      </c>
      <c r="C381">
        <f t="shared" si="15"/>
        <v>214.94647580095435</v>
      </c>
      <c r="D381">
        <f t="shared" si="16"/>
        <v>-1.3988793859624877</v>
      </c>
      <c r="E381">
        <f t="shared" si="17"/>
        <v>0.00395364689843225</v>
      </c>
    </row>
    <row r="382" spans="1:5" ht="15">
      <c r="A382">
        <v>376</v>
      </c>
      <c r="B382" s="1">
        <v>367.25</v>
      </c>
      <c r="C382">
        <f t="shared" si="15"/>
        <v>213.54759641499186</v>
      </c>
      <c r="D382">
        <f t="shared" si="16"/>
        <v>-0.7301559793213244</v>
      </c>
      <c r="E382">
        <f t="shared" si="17"/>
        <v>-0.0025801195002715938</v>
      </c>
    </row>
    <row r="383" spans="1:5" ht="15">
      <c r="A383">
        <v>377</v>
      </c>
      <c r="B383" s="1">
        <v>365.05</v>
      </c>
      <c r="C383">
        <f t="shared" si="15"/>
        <v>212.81744043567053</v>
      </c>
      <c r="D383">
        <f t="shared" si="16"/>
        <v>3.5698900670003013</v>
      </c>
      <c r="E383">
        <f t="shared" si="17"/>
        <v>-0.005990469707283785</v>
      </c>
    </row>
    <row r="384" spans="1:5" ht="15">
      <c r="A384">
        <v>378</v>
      </c>
      <c r="B384" s="1">
        <v>368.95</v>
      </c>
      <c r="C384">
        <f t="shared" si="15"/>
        <v>216.38733050267084</v>
      </c>
      <c r="D384">
        <f t="shared" si="16"/>
        <v>-1.0977248650505658</v>
      </c>
      <c r="E384">
        <f t="shared" si="17"/>
        <v>0.010683468018079623</v>
      </c>
    </row>
    <row r="385" spans="1:5" ht="15">
      <c r="A385">
        <v>379</v>
      </c>
      <c r="B385" s="1">
        <v>371</v>
      </c>
      <c r="C385">
        <f t="shared" si="15"/>
        <v>215.28960563762027</v>
      </c>
      <c r="D385">
        <f t="shared" si="16"/>
        <v>-2.314929087755047</v>
      </c>
      <c r="E385">
        <f t="shared" si="17"/>
        <v>0.005556308442878466</v>
      </c>
    </row>
    <row r="386" spans="1:5" ht="15">
      <c r="A386">
        <v>380</v>
      </c>
      <c r="B386" s="1">
        <v>369.05</v>
      </c>
      <c r="C386">
        <f t="shared" si="15"/>
        <v>212.97467654986522</v>
      </c>
      <c r="D386">
        <f t="shared" si="16"/>
        <v>3.4168693111292043</v>
      </c>
      <c r="E386">
        <f t="shared" si="17"/>
        <v>-0.005256064690026929</v>
      </c>
    </row>
    <row r="387" spans="1:5" ht="15">
      <c r="A387">
        <v>381</v>
      </c>
      <c r="B387" s="1">
        <v>373</v>
      </c>
      <c r="C387">
        <f t="shared" si="15"/>
        <v>216.39154586099443</v>
      </c>
      <c r="D387">
        <f t="shared" si="16"/>
        <v>-4.013529775203551</v>
      </c>
      <c r="E387">
        <f t="shared" si="17"/>
        <v>0.01070315675382738</v>
      </c>
    </row>
    <row r="388" spans="1:5" ht="15">
      <c r="A388">
        <v>382</v>
      </c>
      <c r="B388" s="1">
        <v>370</v>
      </c>
      <c r="C388">
        <f t="shared" si="15"/>
        <v>212.37801608579088</v>
      </c>
      <c r="D388">
        <f t="shared" si="16"/>
        <v>5.078146076371297</v>
      </c>
      <c r="E388">
        <f t="shared" si="17"/>
        <v>-0.008042895442359255</v>
      </c>
    </row>
    <row r="389" spans="1:5" ht="15">
      <c r="A389">
        <v>383</v>
      </c>
      <c r="B389" s="1">
        <v>375.8</v>
      </c>
      <c r="C389">
        <f t="shared" si="15"/>
        <v>217.45616216216217</v>
      </c>
      <c r="D389">
        <f t="shared" si="16"/>
        <v>-2.131268601757739</v>
      </c>
      <c r="E389">
        <f t="shared" si="17"/>
        <v>0.015675675675675738</v>
      </c>
    </row>
    <row r="390" spans="1:5" ht="15">
      <c r="A390">
        <v>384</v>
      </c>
      <c r="B390" s="1">
        <v>377.95</v>
      </c>
      <c r="C390">
        <f t="shared" si="15"/>
        <v>215.32489356040443</v>
      </c>
      <c r="D390">
        <f t="shared" si="16"/>
        <v>0.33291831947386186</v>
      </c>
      <c r="E390">
        <f t="shared" si="17"/>
        <v>0.0057211282597124935</v>
      </c>
    </row>
    <row r="391" spans="1:5" ht="15">
      <c r="A391">
        <v>385</v>
      </c>
      <c r="B391" s="1">
        <v>380.7</v>
      </c>
      <c r="C391">
        <f t="shared" si="15"/>
        <v>215.6578118798783</v>
      </c>
      <c r="D391">
        <f t="shared" si="16"/>
        <v>0.2980588845031207</v>
      </c>
      <c r="E391">
        <f t="shared" si="17"/>
        <v>0.007276094721524018</v>
      </c>
    </row>
    <row r="392" spans="1:5" ht="15">
      <c r="A392">
        <v>386</v>
      </c>
      <c r="B392" s="1">
        <v>384</v>
      </c>
      <c r="C392">
        <f aca="true" t="shared" si="18" ref="C392:C455">$B$860*(B392/B391)</f>
        <v>215.95587076438142</v>
      </c>
      <c r="D392">
        <f aca="true" t="shared" si="19" ref="D392:D455">C393-C392</f>
        <v>-7.487146806048088</v>
      </c>
      <c r="E392">
        <f aca="true" t="shared" si="20" ref="E392:E455">B392/B391-1</f>
        <v>0.008668242710796026</v>
      </c>
    </row>
    <row r="393" spans="1:5" ht="15">
      <c r="A393">
        <v>387</v>
      </c>
      <c r="B393" s="1">
        <v>373.9</v>
      </c>
      <c r="C393">
        <f t="shared" si="18"/>
        <v>208.46872395833333</v>
      </c>
      <c r="D393">
        <f t="shared" si="19"/>
        <v>4.543311345223799</v>
      </c>
      <c r="E393">
        <f t="shared" si="20"/>
        <v>-0.026302083333333393</v>
      </c>
    </row>
    <row r="394" spans="1:5" ht="15">
      <c r="A394">
        <v>388</v>
      </c>
      <c r="B394" s="1">
        <v>372</v>
      </c>
      <c r="C394">
        <f t="shared" si="18"/>
        <v>213.01203530355713</v>
      </c>
      <c r="D394">
        <f t="shared" si="19"/>
        <v>-1.2141858411915507</v>
      </c>
      <c r="E394">
        <f t="shared" si="20"/>
        <v>-0.00508157261299802</v>
      </c>
    </row>
    <row r="395" spans="1:5" ht="15">
      <c r="A395">
        <v>389</v>
      </c>
      <c r="B395" s="1">
        <v>368</v>
      </c>
      <c r="C395">
        <f t="shared" si="18"/>
        <v>211.79784946236558</v>
      </c>
      <c r="D395">
        <f t="shared" si="19"/>
        <v>3.4657374941561443</v>
      </c>
      <c r="E395">
        <f t="shared" si="20"/>
        <v>-0.010752688172043001</v>
      </c>
    </row>
    <row r="396" spans="1:5" ht="15">
      <c r="A396">
        <v>390</v>
      </c>
      <c r="B396" s="1">
        <v>370</v>
      </c>
      <c r="C396">
        <f t="shared" si="18"/>
        <v>215.26358695652172</v>
      </c>
      <c r="D396">
        <f t="shared" si="19"/>
        <v>3.4656022326674645</v>
      </c>
      <c r="E396">
        <f t="shared" si="20"/>
        <v>0.005434782608695565</v>
      </c>
    </row>
    <row r="397" spans="1:5" ht="15">
      <c r="A397">
        <v>391</v>
      </c>
      <c r="B397" s="1">
        <v>378</v>
      </c>
      <c r="C397">
        <f t="shared" si="18"/>
        <v>218.72918918918919</v>
      </c>
      <c r="D397">
        <f t="shared" si="19"/>
        <v>-4.09110717860716</v>
      </c>
      <c r="E397">
        <f t="shared" si="20"/>
        <v>0.021621621621621623</v>
      </c>
    </row>
    <row r="398" spans="1:5" ht="15">
      <c r="A398">
        <v>392</v>
      </c>
      <c r="B398" s="1">
        <v>378.95</v>
      </c>
      <c r="C398">
        <f t="shared" si="18"/>
        <v>214.63808201058202</v>
      </c>
      <c r="D398">
        <f t="shared" si="19"/>
        <v>-1.6397972764482347</v>
      </c>
      <c r="E398">
        <f t="shared" si="20"/>
        <v>0.0025132275132275783</v>
      </c>
    </row>
    <row r="399" spans="1:5" ht="15">
      <c r="A399">
        <v>393</v>
      </c>
      <c r="B399" s="1">
        <v>377</v>
      </c>
      <c r="C399">
        <f t="shared" si="18"/>
        <v>212.9982847341338</v>
      </c>
      <c r="D399">
        <f t="shared" si="19"/>
        <v>3.9128425868210854</v>
      </c>
      <c r="E399">
        <f t="shared" si="20"/>
        <v>-0.005145797598627766</v>
      </c>
    </row>
    <row r="400" spans="1:5" ht="15">
      <c r="A400">
        <v>394</v>
      </c>
      <c r="B400" s="1">
        <v>381.95</v>
      </c>
      <c r="C400">
        <f t="shared" si="18"/>
        <v>216.91112732095488</v>
      </c>
      <c r="D400">
        <f t="shared" si="19"/>
        <v>-3.904189240054251</v>
      </c>
      <c r="E400">
        <f t="shared" si="20"/>
        <v>0.013129973474800938</v>
      </c>
    </row>
    <row r="401" spans="1:5" ht="15">
      <c r="A401">
        <v>395</v>
      </c>
      <c r="B401" s="1">
        <v>380</v>
      </c>
      <c r="C401">
        <f t="shared" si="18"/>
        <v>213.00693808090062</v>
      </c>
      <c r="D401">
        <f t="shared" si="19"/>
        <v>2.501614550678312</v>
      </c>
      <c r="E401">
        <f t="shared" si="20"/>
        <v>-0.005105380285377659</v>
      </c>
    </row>
    <row r="402" spans="1:5" ht="15">
      <c r="A402">
        <v>396</v>
      </c>
      <c r="B402" s="1">
        <v>382.5</v>
      </c>
      <c r="C402">
        <f t="shared" si="18"/>
        <v>215.50855263157894</v>
      </c>
      <c r="D402">
        <f t="shared" si="19"/>
        <v>-2.0242650498796024</v>
      </c>
      <c r="E402">
        <f t="shared" si="20"/>
        <v>0.006578947368421018</v>
      </c>
    </row>
    <row r="403" spans="1:5" ht="15">
      <c r="A403">
        <v>397</v>
      </c>
      <c r="B403" s="1">
        <v>381.4</v>
      </c>
      <c r="C403">
        <f t="shared" si="18"/>
        <v>213.48428758169933</v>
      </c>
      <c r="D403">
        <f t="shared" si="19"/>
        <v>1.513877074829253</v>
      </c>
      <c r="E403">
        <f t="shared" si="20"/>
        <v>-0.0028758169934640643</v>
      </c>
    </row>
    <row r="404" spans="1:5" ht="15">
      <c r="A404">
        <v>398</v>
      </c>
      <c r="B404" s="1">
        <v>383</v>
      </c>
      <c r="C404">
        <f t="shared" si="18"/>
        <v>214.9981646565286</v>
      </c>
      <c r="D404">
        <f t="shared" si="19"/>
        <v>1.0024619753251898</v>
      </c>
      <c r="E404">
        <f t="shared" si="20"/>
        <v>0.004195070791819688</v>
      </c>
    </row>
    <row r="405" spans="1:5" ht="15">
      <c r="A405">
        <v>399</v>
      </c>
      <c r="B405" s="1">
        <v>386.4</v>
      </c>
      <c r="C405">
        <f t="shared" si="18"/>
        <v>216.00062663185378</v>
      </c>
      <c r="D405">
        <f t="shared" si="19"/>
        <v>-12.095864727091879</v>
      </c>
      <c r="E405">
        <f t="shared" si="20"/>
        <v>0.008877284595300239</v>
      </c>
    </row>
    <row r="406" spans="1:5" ht="15">
      <c r="A406">
        <v>400</v>
      </c>
      <c r="B406" s="1">
        <v>368</v>
      </c>
      <c r="C406">
        <f t="shared" si="18"/>
        <v>203.9047619047619</v>
      </c>
      <c r="D406">
        <f t="shared" si="19"/>
        <v>8.449857660455478</v>
      </c>
      <c r="E406">
        <f t="shared" si="20"/>
        <v>-0.04761904761904756</v>
      </c>
    </row>
    <row r="407" spans="1:5" ht="15">
      <c r="A407">
        <v>401</v>
      </c>
      <c r="B407" s="1">
        <v>365</v>
      </c>
      <c r="C407">
        <f t="shared" si="18"/>
        <v>212.35461956521738</v>
      </c>
      <c r="D407">
        <f t="shared" si="19"/>
        <v>2.243969475878515</v>
      </c>
      <c r="E407">
        <f t="shared" si="20"/>
        <v>-0.008152173913043459</v>
      </c>
    </row>
    <row r="408" spans="1:5" ht="15">
      <c r="A408">
        <v>402</v>
      </c>
      <c r="B408" s="1">
        <v>365.85</v>
      </c>
      <c r="C408">
        <f t="shared" si="18"/>
        <v>214.5985890410959</v>
      </c>
      <c r="D408">
        <f t="shared" si="19"/>
        <v>-2.166444719652702</v>
      </c>
      <c r="E408">
        <f t="shared" si="20"/>
        <v>0.0023287671232876672</v>
      </c>
    </row>
    <row r="409" spans="1:5" ht="15">
      <c r="A409">
        <v>403</v>
      </c>
      <c r="B409" s="1">
        <v>363</v>
      </c>
      <c r="C409">
        <f t="shared" si="18"/>
        <v>212.4321443214432</v>
      </c>
      <c r="D409">
        <f t="shared" si="19"/>
        <v>4.027084328694514</v>
      </c>
      <c r="E409">
        <f t="shared" si="20"/>
        <v>-0.007790077900779124</v>
      </c>
    </row>
    <row r="410" spans="1:5" ht="15">
      <c r="A410">
        <v>404</v>
      </c>
      <c r="B410" s="1">
        <v>367</v>
      </c>
      <c r="C410">
        <f t="shared" si="18"/>
        <v>216.4592286501377</v>
      </c>
      <c r="D410">
        <f t="shared" si="19"/>
        <v>-0.025713663761706584</v>
      </c>
      <c r="E410">
        <f t="shared" si="20"/>
        <v>0.011019283746556363</v>
      </c>
    </row>
    <row r="411" spans="1:5" ht="15">
      <c r="A411">
        <v>405</v>
      </c>
      <c r="B411" s="1">
        <v>371</v>
      </c>
      <c r="C411">
        <f t="shared" si="18"/>
        <v>216.433514986376</v>
      </c>
      <c r="D411">
        <f t="shared" si="19"/>
        <v>2.283196603920487</v>
      </c>
      <c r="E411">
        <f t="shared" si="20"/>
        <v>0.01089918256130784</v>
      </c>
    </row>
    <row r="412" spans="1:5" ht="15">
      <c r="A412">
        <v>406</v>
      </c>
      <c r="B412" s="1">
        <v>379</v>
      </c>
      <c r="C412">
        <f t="shared" si="18"/>
        <v>218.71671159029648</v>
      </c>
      <c r="D412">
        <f t="shared" si="19"/>
        <v>-3.486896286866397</v>
      </c>
      <c r="E412">
        <f t="shared" si="20"/>
        <v>0.02156334231805923</v>
      </c>
    </row>
    <row r="413" spans="1:5" ht="15">
      <c r="A413">
        <v>407</v>
      </c>
      <c r="B413" s="1">
        <v>381</v>
      </c>
      <c r="C413">
        <f t="shared" si="18"/>
        <v>215.2298153034301</v>
      </c>
      <c r="D413">
        <f t="shared" si="19"/>
        <v>-2.956127639388086</v>
      </c>
      <c r="E413">
        <f t="shared" si="20"/>
        <v>0.005277044854881341</v>
      </c>
    </row>
    <row r="414" spans="1:5" ht="15">
      <c r="A414">
        <v>408</v>
      </c>
      <c r="B414" s="1">
        <v>377.75</v>
      </c>
      <c r="C414">
        <f t="shared" si="18"/>
        <v>212.273687664042</v>
      </c>
      <c r="D414">
        <f t="shared" si="19"/>
        <v>2.5347835470764437</v>
      </c>
      <c r="E414">
        <f t="shared" si="20"/>
        <v>-0.008530183727034069</v>
      </c>
    </row>
    <row r="415" spans="1:5" ht="15">
      <c r="A415">
        <v>409</v>
      </c>
      <c r="B415" s="1">
        <v>379</v>
      </c>
      <c r="C415">
        <f t="shared" si="18"/>
        <v>214.80847121111844</v>
      </c>
      <c r="D415">
        <f t="shared" si="19"/>
        <v>-0.7084712111184501</v>
      </c>
      <c r="E415">
        <f t="shared" si="20"/>
        <v>0.0033090668431501324</v>
      </c>
    </row>
    <row r="416" spans="1:5" ht="15">
      <c r="A416">
        <v>410</v>
      </c>
      <c r="B416" s="1">
        <v>379</v>
      </c>
      <c r="C416">
        <f t="shared" si="18"/>
        <v>214.1</v>
      </c>
      <c r="D416">
        <f t="shared" si="19"/>
        <v>0</v>
      </c>
      <c r="E416">
        <f t="shared" si="20"/>
        <v>0</v>
      </c>
    </row>
    <row r="417" spans="1:5" ht="15">
      <c r="A417">
        <v>411</v>
      </c>
      <c r="B417" s="1">
        <v>379</v>
      </c>
      <c r="C417">
        <f t="shared" si="18"/>
        <v>214.1</v>
      </c>
      <c r="D417">
        <f t="shared" si="19"/>
        <v>0.5084168865435288</v>
      </c>
      <c r="E417">
        <f t="shared" si="20"/>
        <v>0</v>
      </c>
    </row>
    <row r="418" spans="1:5" ht="15">
      <c r="A418">
        <v>412</v>
      </c>
      <c r="B418" s="1">
        <v>379.9</v>
      </c>
      <c r="C418">
        <f t="shared" si="18"/>
        <v>214.60841688654352</v>
      </c>
      <c r="D418">
        <f t="shared" si="19"/>
        <v>-2.114589563563783</v>
      </c>
      <c r="E418">
        <f t="shared" si="20"/>
        <v>0.0023746701846965035</v>
      </c>
    </row>
    <row r="419" spans="1:5" ht="15">
      <c r="A419">
        <v>413</v>
      </c>
      <c r="B419" s="1">
        <v>377.05</v>
      </c>
      <c r="C419">
        <f t="shared" si="18"/>
        <v>212.49382732297974</v>
      </c>
      <c r="D419">
        <f t="shared" si="19"/>
        <v>3.508400498264109</v>
      </c>
      <c r="E419">
        <f t="shared" si="20"/>
        <v>-0.007501974203737771</v>
      </c>
    </row>
    <row r="420" spans="1:5" ht="15">
      <c r="A420">
        <v>414</v>
      </c>
      <c r="B420" s="1">
        <v>380.4</v>
      </c>
      <c r="C420">
        <f t="shared" si="18"/>
        <v>216.00222782124385</v>
      </c>
      <c r="D420">
        <f t="shared" si="19"/>
        <v>-2.7746121535256236</v>
      </c>
      <c r="E420">
        <f t="shared" si="20"/>
        <v>0.008884763293992792</v>
      </c>
    </row>
    <row r="421" spans="1:5" ht="15">
      <c r="A421">
        <v>415</v>
      </c>
      <c r="B421" s="1">
        <v>378.85</v>
      </c>
      <c r="C421">
        <f t="shared" si="18"/>
        <v>213.22761566771823</v>
      </c>
      <c r="D421">
        <f t="shared" si="19"/>
        <v>-0.3143914364921727</v>
      </c>
      <c r="E421">
        <f t="shared" si="20"/>
        <v>-0.004074658254468844</v>
      </c>
    </row>
    <row r="422" spans="1:5" ht="15">
      <c r="A422">
        <v>416</v>
      </c>
      <c r="B422" s="1">
        <v>376.75</v>
      </c>
      <c r="C422">
        <f t="shared" si="18"/>
        <v>212.91322423122605</v>
      </c>
      <c r="D422">
        <f t="shared" si="19"/>
        <v>2.465408814560277</v>
      </c>
      <c r="E422">
        <f t="shared" si="20"/>
        <v>-0.005543090933087025</v>
      </c>
    </row>
    <row r="423" spans="1:5" ht="15">
      <c r="A423">
        <v>417</v>
      </c>
      <c r="B423" s="1">
        <v>379</v>
      </c>
      <c r="C423">
        <f t="shared" si="18"/>
        <v>215.37863304578633</v>
      </c>
      <c r="D423">
        <f t="shared" si="19"/>
        <v>-2.4084483492163997</v>
      </c>
      <c r="E423">
        <f t="shared" si="20"/>
        <v>0.005972130059721303</v>
      </c>
    </row>
    <row r="424" spans="1:5" ht="15">
      <c r="A424">
        <v>418</v>
      </c>
      <c r="B424" s="1">
        <v>377</v>
      </c>
      <c r="C424">
        <f t="shared" si="18"/>
        <v>212.97018469656993</v>
      </c>
      <c r="D424">
        <f t="shared" si="19"/>
        <v>5.389099123058742</v>
      </c>
      <c r="E424">
        <f t="shared" si="20"/>
        <v>-0.00527704485488123</v>
      </c>
    </row>
    <row r="425" spans="1:5" ht="15">
      <c r="A425">
        <v>419</v>
      </c>
      <c r="B425" s="1">
        <v>384.5</v>
      </c>
      <c r="C425">
        <f t="shared" si="18"/>
        <v>218.35928381962867</v>
      </c>
      <c r="D425">
        <f t="shared" si="19"/>
        <v>-7.655928813126735</v>
      </c>
      <c r="E425">
        <f t="shared" si="20"/>
        <v>0.019893899204244114</v>
      </c>
    </row>
    <row r="426" spans="1:5" ht="15">
      <c r="A426">
        <v>420</v>
      </c>
      <c r="B426" s="1">
        <v>378.4</v>
      </c>
      <c r="C426">
        <f t="shared" si="18"/>
        <v>210.70335500650194</v>
      </c>
      <c r="D426">
        <f t="shared" si="19"/>
        <v>3.736127023096344</v>
      </c>
      <c r="E426">
        <f t="shared" si="20"/>
        <v>-0.01586475942782839</v>
      </c>
    </row>
    <row r="427" spans="1:5" ht="15">
      <c r="A427">
        <v>421</v>
      </c>
      <c r="B427" s="1">
        <v>379</v>
      </c>
      <c r="C427">
        <f t="shared" si="18"/>
        <v>214.43948202959828</v>
      </c>
      <c r="D427">
        <f t="shared" si="19"/>
        <v>-4.152608678674795</v>
      </c>
      <c r="E427">
        <f t="shared" si="20"/>
        <v>0.001585623678646897</v>
      </c>
    </row>
    <row r="428" spans="1:5" ht="15">
      <c r="A428">
        <v>422</v>
      </c>
      <c r="B428" s="1">
        <v>372.25</v>
      </c>
      <c r="C428">
        <f t="shared" si="18"/>
        <v>210.28687335092349</v>
      </c>
      <c r="D428">
        <f t="shared" si="19"/>
        <v>2.66282443282401</v>
      </c>
      <c r="E428">
        <f t="shared" si="20"/>
        <v>-0.01781002638522422</v>
      </c>
    </row>
    <row r="429" spans="1:5" ht="15">
      <c r="A429">
        <v>423</v>
      </c>
      <c r="B429" s="1">
        <v>370.25</v>
      </c>
      <c r="C429">
        <f t="shared" si="18"/>
        <v>212.9496977837475</v>
      </c>
      <c r="D429">
        <f t="shared" si="19"/>
        <v>1.612908563315301</v>
      </c>
      <c r="E429">
        <f t="shared" si="20"/>
        <v>-0.005372733378106065</v>
      </c>
    </row>
    <row r="430" spans="1:5" ht="15">
      <c r="A430">
        <v>424</v>
      </c>
      <c r="B430" s="1">
        <v>371.05</v>
      </c>
      <c r="C430">
        <f t="shared" si="18"/>
        <v>214.5626063470628</v>
      </c>
      <c r="D430">
        <f t="shared" si="19"/>
        <v>2.62440348988639</v>
      </c>
      <c r="E430">
        <f t="shared" si="20"/>
        <v>0.002160702228224176</v>
      </c>
    </row>
    <row r="431" spans="1:5" ht="15">
      <c r="A431">
        <v>425</v>
      </c>
      <c r="B431" s="1">
        <v>376.4</v>
      </c>
      <c r="C431">
        <f t="shared" si="18"/>
        <v>217.1870098369492</v>
      </c>
      <c r="D431">
        <f t="shared" si="19"/>
        <v>-1.5796639283413185</v>
      </c>
      <c r="E431">
        <f t="shared" si="20"/>
        <v>0.014418541975474986</v>
      </c>
    </row>
    <row r="432" spans="1:5" ht="15">
      <c r="A432">
        <v>426</v>
      </c>
      <c r="B432" s="1">
        <v>379.05</v>
      </c>
      <c r="C432">
        <f t="shared" si="18"/>
        <v>215.60734590860787</v>
      </c>
      <c r="D432">
        <f t="shared" si="19"/>
        <v>0.7237449764996029</v>
      </c>
      <c r="E432">
        <f t="shared" si="20"/>
        <v>0.007040382571732229</v>
      </c>
    </row>
    <row r="433" spans="1:5" ht="15">
      <c r="A433">
        <v>427</v>
      </c>
      <c r="B433" s="1">
        <v>383</v>
      </c>
      <c r="C433">
        <f t="shared" si="18"/>
        <v>216.33109088510747</v>
      </c>
      <c r="D433">
        <f t="shared" si="19"/>
        <v>-5.585137882496497</v>
      </c>
      <c r="E433">
        <f t="shared" si="20"/>
        <v>0.010420788814140547</v>
      </c>
    </row>
    <row r="434" spans="1:5" ht="15">
      <c r="A434">
        <v>428</v>
      </c>
      <c r="B434" s="1">
        <v>377</v>
      </c>
      <c r="C434">
        <f t="shared" si="18"/>
        <v>210.74595300261097</v>
      </c>
      <c r="D434">
        <f t="shared" si="19"/>
        <v>7.897283071659558</v>
      </c>
      <c r="E434">
        <f t="shared" si="20"/>
        <v>-0.015665796344647487</v>
      </c>
    </row>
    <row r="435" spans="1:5" ht="15">
      <c r="A435">
        <v>429</v>
      </c>
      <c r="B435" s="1">
        <v>385</v>
      </c>
      <c r="C435">
        <f t="shared" si="18"/>
        <v>218.64323607427053</v>
      </c>
      <c r="D435">
        <f t="shared" si="19"/>
        <v>-2.8471191911536664</v>
      </c>
      <c r="E435">
        <f t="shared" si="20"/>
        <v>0.021220159151193574</v>
      </c>
    </row>
    <row r="436" spans="1:5" ht="15">
      <c r="A436">
        <v>430</v>
      </c>
      <c r="B436" s="1">
        <v>388.05</v>
      </c>
      <c r="C436">
        <f t="shared" si="18"/>
        <v>215.79611688311687</v>
      </c>
      <c r="D436">
        <f t="shared" si="19"/>
        <v>-1.7512901855263578</v>
      </c>
      <c r="E436">
        <f t="shared" si="20"/>
        <v>0.007922077922077886</v>
      </c>
    </row>
    <row r="437" spans="1:5" ht="15">
      <c r="A437">
        <v>431</v>
      </c>
      <c r="B437" s="1">
        <v>387.95</v>
      </c>
      <c r="C437">
        <f t="shared" si="18"/>
        <v>214.0448266975905</v>
      </c>
      <c r="D437">
        <f t="shared" si="19"/>
        <v>-0.3311393667489142</v>
      </c>
      <c r="E437">
        <f t="shared" si="20"/>
        <v>-0.0002576987501611283</v>
      </c>
    </row>
    <row r="438" spans="1:5" ht="15">
      <c r="A438">
        <v>432</v>
      </c>
      <c r="B438" s="1">
        <v>387.25</v>
      </c>
      <c r="C438">
        <f t="shared" si="18"/>
        <v>213.7136873308416</v>
      </c>
      <c r="D438">
        <f t="shared" si="19"/>
        <v>-2.101615026128883</v>
      </c>
      <c r="E438">
        <f t="shared" si="20"/>
        <v>-0.0018043562314731254</v>
      </c>
    </row>
    <row r="439" spans="1:5" ht="15">
      <c r="A439">
        <v>433</v>
      </c>
      <c r="B439" s="1">
        <v>382.75</v>
      </c>
      <c r="C439">
        <f t="shared" si="18"/>
        <v>211.6120723047127</v>
      </c>
      <c r="D439">
        <f t="shared" si="19"/>
        <v>-0.16909385925222864</v>
      </c>
      <c r="E439">
        <f t="shared" si="20"/>
        <v>-0.011620400258231078</v>
      </c>
    </row>
    <row r="440" spans="1:5" ht="15">
      <c r="A440">
        <v>434</v>
      </c>
      <c r="B440" s="1">
        <v>378</v>
      </c>
      <c r="C440">
        <f t="shared" si="18"/>
        <v>211.44297844546048</v>
      </c>
      <c r="D440">
        <f t="shared" si="19"/>
        <v>1.9490189090368801</v>
      </c>
      <c r="E440">
        <f t="shared" si="20"/>
        <v>-0.01241018941868055</v>
      </c>
    </row>
    <row r="441" spans="1:5" ht="15">
      <c r="A441">
        <v>435</v>
      </c>
      <c r="B441" s="1">
        <v>376.75</v>
      </c>
      <c r="C441">
        <f t="shared" si="18"/>
        <v>213.39199735449736</v>
      </c>
      <c r="D441">
        <f t="shared" si="19"/>
        <v>-0.9968414155458163</v>
      </c>
      <c r="E441">
        <f t="shared" si="20"/>
        <v>-0.003306878306878258</v>
      </c>
    </row>
    <row r="442" spans="1:5" ht="15">
      <c r="A442">
        <v>436</v>
      </c>
      <c r="B442" s="1">
        <v>373.75</v>
      </c>
      <c r="C442">
        <f t="shared" si="18"/>
        <v>212.39515593895155</v>
      </c>
      <c r="D442">
        <f t="shared" si="19"/>
        <v>-0.9875171429649185</v>
      </c>
      <c r="E442">
        <f t="shared" si="20"/>
        <v>-0.007962840079628442</v>
      </c>
    </row>
    <row r="443" spans="1:5" ht="15">
      <c r="A443">
        <v>437</v>
      </c>
      <c r="B443" s="1">
        <v>369.05</v>
      </c>
      <c r="C443">
        <f t="shared" si="18"/>
        <v>211.40763879598663</v>
      </c>
      <c r="D443">
        <f t="shared" si="19"/>
        <v>3.823630679694162</v>
      </c>
      <c r="E443">
        <f t="shared" si="20"/>
        <v>-0.012575250836120322</v>
      </c>
    </row>
    <row r="444" spans="1:5" ht="15">
      <c r="A444">
        <v>438</v>
      </c>
      <c r="B444" s="1">
        <v>371</v>
      </c>
      <c r="C444">
        <f t="shared" si="18"/>
        <v>215.2312694756808</v>
      </c>
      <c r="D444">
        <f t="shared" si="19"/>
        <v>-2.86253632204199</v>
      </c>
      <c r="E444">
        <f t="shared" si="20"/>
        <v>0.0052838368784717815</v>
      </c>
    </row>
    <row r="445" spans="1:5" ht="15">
      <c r="A445">
        <v>439</v>
      </c>
      <c r="B445" s="1">
        <v>368</v>
      </c>
      <c r="C445">
        <f t="shared" si="18"/>
        <v>212.3687331536388</v>
      </c>
      <c r="D445">
        <f t="shared" si="19"/>
        <v>11.03996249853509</v>
      </c>
      <c r="E445">
        <f t="shared" si="20"/>
        <v>-0.008086253369272267</v>
      </c>
    </row>
    <row r="446" spans="1:5" ht="15">
      <c r="A446">
        <v>440</v>
      </c>
      <c r="B446" s="1">
        <v>384</v>
      </c>
      <c r="C446">
        <f t="shared" si="18"/>
        <v>223.4086956521739</v>
      </c>
      <c r="D446">
        <f t="shared" si="19"/>
        <v>-4.290726902173901</v>
      </c>
      <c r="E446">
        <f t="shared" si="20"/>
        <v>0.04347826086956519</v>
      </c>
    </row>
    <row r="447" spans="1:5" ht="15">
      <c r="A447">
        <v>441</v>
      </c>
      <c r="B447" s="1">
        <v>393</v>
      </c>
      <c r="C447">
        <f t="shared" si="18"/>
        <v>219.11796875</v>
      </c>
      <c r="D447">
        <f t="shared" si="19"/>
        <v>-9.648630327608146</v>
      </c>
      <c r="E447">
        <f t="shared" si="20"/>
        <v>0.0234375</v>
      </c>
    </row>
    <row r="448" spans="1:5" ht="15">
      <c r="A448">
        <v>442</v>
      </c>
      <c r="B448" s="1">
        <v>384.5</v>
      </c>
      <c r="C448">
        <f t="shared" si="18"/>
        <v>209.46933842239184</v>
      </c>
      <c r="D448">
        <f t="shared" si="19"/>
        <v>4.909075101665394</v>
      </c>
      <c r="E448">
        <f t="shared" si="20"/>
        <v>-0.021628498727735423</v>
      </c>
    </row>
    <row r="449" spans="1:5" ht="15">
      <c r="A449">
        <v>443</v>
      </c>
      <c r="B449" s="1">
        <v>385</v>
      </c>
      <c r="C449">
        <f t="shared" si="18"/>
        <v>214.37841352405724</v>
      </c>
      <c r="D449">
        <f t="shared" si="19"/>
        <v>-8.063868069511784</v>
      </c>
      <c r="E449">
        <f t="shared" si="20"/>
        <v>0.0013003901170351995</v>
      </c>
    </row>
    <row r="450" spans="1:5" ht="15">
      <c r="A450">
        <v>444</v>
      </c>
      <c r="B450" s="1">
        <v>371</v>
      </c>
      <c r="C450">
        <f t="shared" si="18"/>
        <v>206.31454545454545</v>
      </c>
      <c r="D450">
        <f t="shared" si="19"/>
        <v>13.585198480764518</v>
      </c>
      <c r="E450">
        <f t="shared" si="20"/>
        <v>-0.036363636363636376</v>
      </c>
    </row>
    <row r="451" spans="1:5" ht="15">
      <c r="A451">
        <v>445</v>
      </c>
      <c r="B451" s="1">
        <v>381.05</v>
      </c>
      <c r="C451">
        <f t="shared" si="18"/>
        <v>219.89974393530997</v>
      </c>
      <c r="D451">
        <f t="shared" si="19"/>
        <v>-10.603719791496843</v>
      </c>
      <c r="E451">
        <f t="shared" si="20"/>
        <v>0.027088948787062028</v>
      </c>
    </row>
    <row r="452" spans="1:5" ht="15">
      <c r="A452">
        <v>446</v>
      </c>
      <c r="B452" s="1">
        <v>372.5</v>
      </c>
      <c r="C452">
        <f t="shared" si="18"/>
        <v>209.29602414381313</v>
      </c>
      <c r="D452">
        <f t="shared" si="19"/>
        <v>-5.369366425692334</v>
      </c>
      <c r="E452">
        <f t="shared" si="20"/>
        <v>-0.02243800026243281</v>
      </c>
    </row>
    <row r="453" spans="1:5" ht="15">
      <c r="A453">
        <v>447</v>
      </c>
      <c r="B453" s="1">
        <v>354.8</v>
      </c>
      <c r="C453">
        <f t="shared" si="18"/>
        <v>203.9266577181208</v>
      </c>
      <c r="D453">
        <f t="shared" si="19"/>
        <v>0.005402597549988286</v>
      </c>
      <c r="E453">
        <f t="shared" si="20"/>
        <v>-0.0475167785234899</v>
      </c>
    </row>
    <row r="454" spans="1:5" ht="15">
      <c r="A454">
        <v>448</v>
      </c>
      <c r="B454" s="1">
        <v>337.95</v>
      </c>
      <c r="C454">
        <f t="shared" si="18"/>
        <v>203.93206031567078</v>
      </c>
      <c r="D454">
        <f t="shared" si="19"/>
        <v>5.131410611981238</v>
      </c>
      <c r="E454">
        <f t="shared" si="20"/>
        <v>-0.04749154453213089</v>
      </c>
    </row>
    <row r="455" spans="1:5" ht="15">
      <c r="A455">
        <v>449</v>
      </c>
      <c r="B455" s="1">
        <v>330</v>
      </c>
      <c r="C455">
        <f t="shared" si="18"/>
        <v>209.06347092765202</v>
      </c>
      <c r="D455">
        <f t="shared" si="19"/>
        <v>12.14075634507526</v>
      </c>
      <c r="E455">
        <f t="shared" si="20"/>
        <v>-0.023524189968930243</v>
      </c>
    </row>
    <row r="456" spans="1:5" ht="15">
      <c r="A456">
        <v>450</v>
      </c>
      <c r="B456" s="1">
        <v>340.95</v>
      </c>
      <c r="C456">
        <f aca="true" t="shared" si="21" ref="C456:C519">$B$860*(B456/B455)</f>
        <v>221.20422727272728</v>
      </c>
      <c r="D456">
        <f aca="true" t="shared" si="22" ref="D456:D519">C457-C456</f>
        <v>-6.444878394592649</v>
      </c>
      <c r="E456">
        <f aca="true" t="shared" si="23" ref="E456:E519">B456/B455-1</f>
        <v>0.0331818181818182</v>
      </c>
    </row>
    <row r="457" spans="1:5" ht="15">
      <c r="A457">
        <v>451</v>
      </c>
      <c r="B457" s="1">
        <v>342</v>
      </c>
      <c r="C457">
        <f t="shared" si="21"/>
        <v>214.75934887813463</v>
      </c>
      <c r="D457">
        <f t="shared" si="22"/>
        <v>3.0967914727425807</v>
      </c>
      <c r="E457">
        <f t="shared" si="23"/>
        <v>0.0030796304443467815</v>
      </c>
    </row>
    <row r="458" spans="1:5" ht="15">
      <c r="A458">
        <v>452</v>
      </c>
      <c r="B458" s="1">
        <v>348</v>
      </c>
      <c r="C458">
        <f t="shared" si="21"/>
        <v>217.8561403508772</v>
      </c>
      <c r="D458">
        <f t="shared" si="22"/>
        <v>-0.6799909255898626</v>
      </c>
      <c r="E458">
        <f t="shared" si="23"/>
        <v>0.01754385964912286</v>
      </c>
    </row>
    <row r="459" spans="1:5" ht="15">
      <c r="A459">
        <v>453</v>
      </c>
      <c r="B459" s="1">
        <v>353</v>
      </c>
      <c r="C459">
        <f t="shared" si="21"/>
        <v>217.17614942528735</v>
      </c>
      <c r="D459">
        <f t="shared" si="22"/>
        <v>-3.6826650060239103</v>
      </c>
      <c r="E459">
        <f t="shared" si="23"/>
        <v>0.014367816091954033</v>
      </c>
    </row>
    <row r="460" spans="1:5" ht="15">
      <c r="A460">
        <v>454</v>
      </c>
      <c r="B460" s="1">
        <v>352</v>
      </c>
      <c r="C460">
        <f t="shared" si="21"/>
        <v>213.49348441926344</v>
      </c>
      <c r="D460">
        <f t="shared" si="22"/>
        <v>-3.651154873808906</v>
      </c>
      <c r="E460">
        <f t="shared" si="23"/>
        <v>-0.0028328611898017497</v>
      </c>
    </row>
    <row r="461" spans="1:5" ht="15">
      <c r="A461">
        <v>455</v>
      </c>
      <c r="B461" s="1">
        <v>345</v>
      </c>
      <c r="C461">
        <f t="shared" si="21"/>
        <v>209.84232954545453</v>
      </c>
      <c r="D461">
        <f t="shared" si="22"/>
        <v>-3.313402009222642</v>
      </c>
      <c r="E461">
        <f t="shared" si="23"/>
        <v>-0.019886363636363646</v>
      </c>
    </row>
    <row r="462" spans="1:5" ht="15">
      <c r="A462">
        <v>456</v>
      </c>
      <c r="B462" s="1">
        <v>332.8</v>
      </c>
      <c r="C462">
        <f t="shared" si="21"/>
        <v>206.5289275362319</v>
      </c>
      <c r="D462">
        <f t="shared" si="22"/>
        <v>9.88705804069113</v>
      </c>
      <c r="E462">
        <f t="shared" si="23"/>
        <v>-0.03536231884057972</v>
      </c>
    </row>
    <row r="463" spans="1:5" ht="15">
      <c r="A463">
        <v>457</v>
      </c>
      <c r="B463" s="1">
        <v>336.4</v>
      </c>
      <c r="C463">
        <f t="shared" si="21"/>
        <v>216.41598557692302</v>
      </c>
      <c r="D463">
        <f t="shared" si="22"/>
        <v>-7.025676421156078</v>
      </c>
      <c r="E463">
        <f t="shared" si="23"/>
        <v>0.010817307692307487</v>
      </c>
    </row>
    <row r="464" spans="1:5" ht="15">
      <c r="A464">
        <v>458</v>
      </c>
      <c r="B464" s="1">
        <v>329</v>
      </c>
      <c r="C464">
        <f t="shared" si="21"/>
        <v>209.39030915576694</v>
      </c>
      <c r="D464">
        <f t="shared" si="22"/>
        <v>6.0112106010719515</v>
      </c>
      <c r="E464">
        <f t="shared" si="23"/>
        <v>-0.02199762187871579</v>
      </c>
    </row>
    <row r="465" spans="1:5" ht="15">
      <c r="A465">
        <v>459</v>
      </c>
      <c r="B465" s="1">
        <v>331</v>
      </c>
      <c r="C465">
        <f t="shared" si="21"/>
        <v>215.4015197568389</v>
      </c>
      <c r="D465">
        <f t="shared" si="22"/>
        <v>-5.8939970982286525</v>
      </c>
      <c r="E465">
        <f t="shared" si="23"/>
        <v>0.006079027355623046</v>
      </c>
    </row>
    <row r="466" spans="1:5" ht="15">
      <c r="A466">
        <v>460</v>
      </c>
      <c r="B466" s="1">
        <v>323.9</v>
      </c>
      <c r="C466">
        <f t="shared" si="21"/>
        <v>209.50752265861024</v>
      </c>
      <c r="D466">
        <f t="shared" si="22"/>
        <v>3.27046437442462</v>
      </c>
      <c r="E466">
        <f t="shared" si="23"/>
        <v>-0.02145015105740189</v>
      </c>
    </row>
    <row r="467" spans="1:5" ht="15">
      <c r="A467">
        <v>461</v>
      </c>
      <c r="B467" s="1">
        <v>321.9</v>
      </c>
      <c r="C467">
        <f t="shared" si="21"/>
        <v>212.77798703303486</v>
      </c>
      <c r="D467">
        <f t="shared" si="22"/>
        <v>2.0203820256790266</v>
      </c>
      <c r="E467">
        <f t="shared" si="23"/>
        <v>-0.006174745291756767</v>
      </c>
    </row>
    <row r="468" spans="1:5" ht="15">
      <c r="A468">
        <v>462</v>
      </c>
      <c r="B468" s="1">
        <v>322.95</v>
      </c>
      <c r="C468">
        <f t="shared" si="21"/>
        <v>214.7983690587139</v>
      </c>
      <c r="D468">
        <f t="shared" si="22"/>
        <v>-2.654074276239811</v>
      </c>
      <c r="E468">
        <f t="shared" si="23"/>
        <v>0.0032618825722274813</v>
      </c>
    </row>
    <row r="469" spans="1:5" ht="15">
      <c r="A469">
        <v>463</v>
      </c>
      <c r="B469" s="1">
        <v>320</v>
      </c>
      <c r="C469">
        <f t="shared" si="21"/>
        <v>212.14429478247408</v>
      </c>
      <c r="D469">
        <f t="shared" si="22"/>
        <v>1.9557052175259173</v>
      </c>
      <c r="E469">
        <f t="shared" si="23"/>
        <v>-0.009134540950611503</v>
      </c>
    </row>
    <row r="470" spans="1:5" ht="15">
      <c r="A470">
        <v>464</v>
      </c>
      <c r="B470" s="1">
        <v>320</v>
      </c>
      <c r="C470">
        <f t="shared" si="21"/>
        <v>214.1</v>
      </c>
      <c r="D470">
        <f t="shared" si="22"/>
        <v>5.352499999999992</v>
      </c>
      <c r="E470">
        <f t="shared" si="23"/>
        <v>0</v>
      </c>
    </row>
    <row r="471" spans="1:5" ht="15">
      <c r="A471">
        <v>465</v>
      </c>
      <c r="B471" s="1">
        <v>328</v>
      </c>
      <c r="C471">
        <f t="shared" si="21"/>
        <v>219.4525</v>
      </c>
      <c r="D471">
        <f t="shared" si="22"/>
        <v>-4.047012195121937</v>
      </c>
      <c r="E471">
        <f t="shared" si="23"/>
        <v>0.02499999999999991</v>
      </c>
    </row>
    <row r="472" spans="1:5" ht="15">
      <c r="A472">
        <v>466</v>
      </c>
      <c r="B472" s="1">
        <v>330</v>
      </c>
      <c r="C472">
        <f t="shared" si="21"/>
        <v>215.40548780487805</v>
      </c>
      <c r="D472">
        <f t="shared" si="22"/>
        <v>-2.6030635624538263</v>
      </c>
      <c r="E472">
        <f t="shared" si="23"/>
        <v>0.0060975609756097615</v>
      </c>
    </row>
    <row r="473" spans="1:5" ht="15">
      <c r="A473">
        <v>467</v>
      </c>
      <c r="B473" s="1">
        <v>328</v>
      </c>
      <c r="C473">
        <f t="shared" si="21"/>
        <v>212.80242424242422</v>
      </c>
      <c r="D473">
        <f t="shared" si="22"/>
        <v>3.2558074648928255</v>
      </c>
      <c r="E473">
        <f t="shared" si="23"/>
        <v>-0.0060606060606061</v>
      </c>
    </row>
    <row r="474" spans="1:5" ht="15">
      <c r="A474">
        <v>468</v>
      </c>
      <c r="B474" s="1">
        <v>331</v>
      </c>
      <c r="C474">
        <f t="shared" si="21"/>
        <v>216.05823170731705</v>
      </c>
      <c r="D474">
        <f t="shared" si="22"/>
        <v>-6.486026269250601</v>
      </c>
      <c r="E474">
        <f t="shared" si="23"/>
        <v>0.009146341463414531</v>
      </c>
    </row>
    <row r="475" spans="1:5" ht="15">
      <c r="A475">
        <v>469</v>
      </c>
      <c r="B475" s="1">
        <v>324</v>
      </c>
      <c r="C475">
        <f t="shared" si="21"/>
        <v>209.57220543806645</v>
      </c>
      <c r="D475">
        <f t="shared" si="22"/>
        <v>7.831806907612588</v>
      </c>
      <c r="E475">
        <f t="shared" si="23"/>
        <v>-0.02114803625377648</v>
      </c>
    </row>
    <row r="476" spans="1:5" ht="15">
      <c r="A476">
        <v>470</v>
      </c>
      <c r="B476" s="1">
        <v>329</v>
      </c>
      <c r="C476">
        <f t="shared" si="21"/>
        <v>217.40401234567904</v>
      </c>
      <c r="D476">
        <f t="shared" si="22"/>
        <v>3.8543463169349366</v>
      </c>
      <c r="E476">
        <f t="shared" si="23"/>
        <v>0.015432098765432167</v>
      </c>
    </row>
    <row r="477" spans="1:5" ht="15">
      <c r="A477">
        <v>471</v>
      </c>
      <c r="B477" s="1">
        <v>340</v>
      </c>
      <c r="C477">
        <f t="shared" si="21"/>
        <v>221.25835866261397</v>
      </c>
      <c r="D477">
        <f t="shared" si="22"/>
        <v>-2.120711603790454</v>
      </c>
      <c r="E477">
        <f t="shared" si="23"/>
        <v>0.033434650455927084</v>
      </c>
    </row>
    <row r="478" spans="1:5" ht="15">
      <c r="A478">
        <v>472</v>
      </c>
      <c r="B478" s="1">
        <v>348</v>
      </c>
      <c r="C478">
        <f t="shared" si="21"/>
        <v>219.13764705882352</v>
      </c>
      <c r="D478">
        <f t="shared" si="22"/>
        <v>-0.11580797836376178</v>
      </c>
      <c r="E478">
        <f t="shared" si="23"/>
        <v>0.0235294117647058</v>
      </c>
    </row>
    <row r="479" spans="1:5" ht="15">
      <c r="A479">
        <v>473</v>
      </c>
      <c r="B479" s="1">
        <v>356</v>
      </c>
      <c r="C479">
        <f t="shared" si="21"/>
        <v>219.02183908045976</v>
      </c>
      <c r="D479">
        <f t="shared" si="22"/>
        <v>-12.679957057987849</v>
      </c>
      <c r="E479">
        <f t="shared" si="23"/>
        <v>0.02298850574712641</v>
      </c>
    </row>
    <row r="480" spans="1:5" ht="15">
      <c r="A480">
        <v>474</v>
      </c>
      <c r="B480" s="1">
        <v>343.1</v>
      </c>
      <c r="C480">
        <f t="shared" si="21"/>
        <v>206.3418820224719</v>
      </c>
      <c r="D480">
        <f t="shared" si="22"/>
        <v>5.823667380034635</v>
      </c>
      <c r="E480">
        <f t="shared" si="23"/>
        <v>-0.036235955056179714</v>
      </c>
    </row>
    <row r="481" spans="1:5" ht="15">
      <c r="A481">
        <v>475</v>
      </c>
      <c r="B481" s="1">
        <v>340</v>
      </c>
      <c r="C481">
        <f t="shared" si="21"/>
        <v>212.16554940250654</v>
      </c>
      <c r="D481">
        <f t="shared" si="22"/>
        <v>1.934450597493452</v>
      </c>
      <c r="E481">
        <f t="shared" si="23"/>
        <v>-0.009035266686097443</v>
      </c>
    </row>
    <row r="482" spans="1:5" ht="15">
      <c r="A482">
        <v>476</v>
      </c>
      <c r="B482" s="1">
        <v>340</v>
      </c>
      <c r="C482">
        <f t="shared" si="21"/>
        <v>214.1</v>
      </c>
      <c r="D482">
        <f t="shared" si="22"/>
        <v>0</v>
      </c>
      <c r="E482">
        <f t="shared" si="23"/>
        <v>0</v>
      </c>
    </row>
    <row r="483" spans="1:5" ht="15">
      <c r="A483">
        <v>477</v>
      </c>
      <c r="B483" s="1">
        <v>340</v>
      </c>
      <c r="C483">
        <f t="shared" si="21"/>
        <v>214.1</v>
      </c>
      <c r="D483">
        <f t="shared" si="22"/>
        <v>1.8891176470588107</v>
      </c>
      <c r="E483">
        <f t="shared" si="23"/>
        <v>0</v>
      </c>
    </row>
    <row r="484" spans="1:5" ht="15">
      <c r="A484">
        <v>478</v>
      </c>
      <c r="B484" s="1">
        <v>343</v>
      </c>
      <c r="C484">
        <f t="shared" si="21"/>
        <v>215.9891176470588</v>
      </c>
      <c r="D484">
        <f t="shared" si="22"/>
        <v>0.6076753558566281</v>
      </c>
      <c r="E484">
        <f t="shared" si="23"/>
        <v>0.008823529411764675</v>
      </c>
    </row>
    <row r="485" spans="1:5" ht="15">
      <c r="A485">
        <v>479</v>
      </c>
      <c r="B485" s="1">
        <v>347</v>
      </c>
      <c r="C485">
        <f t="shared" si="21"/>
        <v>216.59679300291543</v>
      </c>
      <c r="D485">
        <f t="shared" si="22"/>
        <v>0.5882214063064737</v>
      </c>
      <c r="E485">
        <f t="shared" si="23"/>
        <v>0.011661807580174877</v>
      </c>
    </row>
    <row r="486" spans="1:5" ht="15">
      <c r="A486">
        <v>480</v>
      </c>
      <c r="B486" s="1">
        <v>352</v>
      </c>
      <c r="C486">
        <f t="shared" si="21"/>
        <v>217.1850144092219</v>
      </c>
      <c r="D486">
        <f t="shared" si="22"/>
        <v>-4.301491681949187</v>
      </c>
      <c r="E486">
        <f t="shared" si="23"/>
        <v>0.014409221902017322</v>
      </c>
    </row>
    <row r="487" spans="1:5" ht="15">
      <c r="A487">
        <v>481</v>
      </c>
      <c r="B487" s="1">
        <v>350</v>
      </c>
      <c r="C487">
        <f t="shared" si="21"/>
        <v>212.88352272727272</v>
      </c>
      <c r="D487">
        <f t="shared" si="22"/>
        <v>-6.735808441558447</v>
      </c>
      <c r="E487">
        <f t="shared" si="23"/>
        <v>-0.005681818181818232</v>
      </c>
    </row>
    <row r="488" spans="1:5" ht="15">
      <c r="A488">
        <v>482</v>
      </c>
      <c r="B488" s="1">
        <v>337</v>
      </c>
      <c r="C488">
        <f t="shared" si="21"/>
        <v>206.14771428571427</v>
      </c>
      <c r="D488">
        <f t="shared" si="22"/>
        <v>6.6816625688851445</v>
      </c>
      <c r="E488">
        <f t="shared" si="23"/>
        <v>-0.037142857142857144</v>
      </c>
    </row>
    <row r="489" spans="1:5" ht="15">
      <c r="A489">
        <v>483</v>
      </c>
      <c r="B489" s="1">
        <v>335</v>
      </c>
      <c r="C489">
        <f t="shared" si="21"/>
        <v>212.82937685459942</v>
      </c>
      <c r="D489">
        <f t="shared" si="22"/>
        <v>1.2706231454005774</v>
      </c>
      <c r="E489">
        <f t="shared" si="23"/>
        <v>-0.005934718100890191</v>
      </c>
    </row>
    <row r="490" spans="1:5" ht="15">
      <c r="A490">
        <v>484</v>
      </c>
      <c r="B490" s="1">
        <v>335</v>
      </c>
      <c r="C490">
        <f t="shared" si="21"/>
        <v>214.1</v>
      </c>
      <c r="D490">
        <f t="shared" si="22"/>
        <v>0.6391044776119372</v>
      </c>
      <c r="E490">
        <f t="shared" si="23"/>
        <v>0</v>
      </c>
    </row>
    <row r="491" spans="1:5" ht="15">
      <c r="A491">
        <v>485</v>
      </c>
      <c r="B491" s="1">
        <v>336</v>
      </c>
      <c r="C491">
        <f t="shared" si="21"/>
        <v>214.73910447761193</v>
      </c>
      <c r="D491">
        <f t="shared" si="22"/>
        <v>5.095716950959485</v>
      </c>
      <c r="E491">
        <f t="shared" si="23"/>
        <v>0.0029850746268655914</v>
      </c>
    </row>
    <row r="492" spans="1:5" ht="15">
      <c r="A492">
        <v>486</v>
      </c>
      <c r="B492" s="1">
        <v>345</v>
      </c>
      <c r="C492">
        <f t="shared" si="21"/>
        <v>219.83482142857142</v>
      </c>
      <c r="D492">
        <f t="shared" si="22"/>
        <v>-3.8730822981366373</v>
      </c>
      <c r="E492">
        <f t="shared" si="23"/>
        <v>0.02678571428571419</v>
      </c>
    </row>
    <row r="493" spans="1:5" ht="15">
      <c r="A493">
        <v>487</v>
      </c>
      <c r="B493" s="1">
        <v>348</v>
      </c>
      <c r="C493">
        <f t="shared" si="21"/>
        <v>215.96173913043478</v>
      </c>
      <c r="D493">
        <f t="shared" si="22"/>
        <v>-8.629267866066982</v>
      </c>
      <c r="E493">
        <f t="shared" si="23"/>
        <v>0.008695652173912993</v>
      </c>
    </row>
    <row r="494" spans="1:5" ht="15">
      <c r="A494">
        <v>488</v>
      </c>
      <c r="B494" s="1">
        <v>337</v>
      </c>
      <c r="C494">
        <f t="shared" si="21"/>
        <v>207.3324712643678</v>
      </c>
      <c r="D494">
        <f t="shared" si="22"/>
        <v>4.258048023466046</v>
      </c>
      <c r="E494">
        <f t="shared" si="23"/>
        <v>-0.031609195402298895</v>
      </c>
    </row>
    <row r="495" spans="1:5" ht="15">
      <c r="A495">
        <v>489</v>
      </c>
      <c r="B495" s="1">
        <v>333.05</v>
      </c>
      <c r="C495">
        <f t="shared" si="21"/>
        <v>211.59051928783384</v>
      </c>
      <c r="D495">
        <f t="shared" si="22"/>
        <v>-0.09404728663284345</v>
      </c>
      <c r="E495">
        <f t="shared" si="23"/>
        <v>-0.011721068249258115</v>
      </c>
    </row>
    <row r="496" spans="1:5" ht="15">
      <c r="A496">
        <v>490</v>
      </c>
      <c r="B496" s="1">
        <v>329</v>
      </c>
      <c r="C496">
        <f t="shared" si="21"/>
        <v>211.496472001201</v>
      </c>
      <c r="D496">
        <f t="shared" si="22"/>
        <v>2.343224047431221</v>
      </c>
      <c r="E496">
        <f t="shared" si="23"/>
        <v>-0.01216033628584301</v>
      </c>
    </row>
    <row r="497" spans="1:5" ht="15">
      <c r="A497">
        <v>491</v>
      </c>
      <c r="B497" s="1">
        <v>328.6</v>
      </c>
      <c r="C497">
        <f t="shared" si="21"/>
        <v>213.83969604863222</v>
      </c>
      <c r="D497">
        <f t="shared" si="22"/>
        <v>-0.7821793109572468</v>
      </c>
      <c r="E497">
        <f t="shared" si="23"/>
        <v>-0.0012158054711245425</v>
      </c>
    </row>
    <row r="498" spans="1:5" ht="15">
      <c r="A498">
        <v>492</v>
      </c>
      <c r="B498" s="1">
        <v>327</v>
      </c>
      <c r="C498">
        <f t="shared" si="21"/>
        <v>213.05751673767497</v>
      </c>
      <c r="D498">
        <f t="shared" si="22"/>
        <v>1.6972233234870941</v>
      </c>
      <c r="E498">
        <f t="shared" si="23"/>
        <v>-0.004869141813755418</v>
      </c>
    </row>
    <row r="499" spans="1:5" ht="15">
      <c r="A499">
        <v>493</v>
      </c>
      <c r="B499" s="1">
        <v>328</v>
      </c>
      <c r="C499">
        <f t="shared" si="21"/>
        <v>214.75474006116207</v>
      </c>
      <c r="D499">
        <f t="shared" si="22"/>
        <v>-0.6547400611620731</v>
      </c>
      <c r="E499">
        <f t="shared" si="23"/>
        <v>0.003058103975535076</v>
      </c>
    </row>
    <row r="500" spans="1:5" ht="15">
      <c r="A500">
        <v>494</v>
      </c>
      <c r="B500" s="1">
        <v>328</v>
      </c>
      <c r="C500">
        <f t="shared" si="21"/>
        <v>214.1</v>
      </c>
      <c r="D500">
        <f t="shared" si="22"/>
        <v>1.3054878048780552</v>
      </c>
      <c r="E500">
        <f t="shared" si="23"/>
        <v>0</v>
      </c>
    </row>
    <row r="501" spans="1:5" ht="15">
      <c r="A501">
        <v>495</v>
      </c>
      <c r="B501" s="1">
        <v>330</v>
      </c>
      <c r="C501">
        <f t="shared" si="21"/>
        <v>215.40548780487805</v>
      </c>
      <c r="D501">
        <f t="shared" si="22"/>
        <v>2.9116334072431584</v>
      </c>
      <c r="E501">
        <f t="shared" si="23"/>
        <v>0.0060975609756097615</v>
      </c>
    </row>
    <row r="502" spans="1:5" ht="15">
      <c r="A502">
        <v>496</v>
      </c>
      <c r="B502" s="1">
        <v>336.5</v>
      </c>
      <c r="C502">
        <f t="shared" si="21"/>
        <v>218.3171212121212</v>
      </c>
      <c r="D502">
        <f t="shared" si="22"/>
        <v>-4.5352489981538895</v>
      </c>
      <c r="E502">
        <f t="shared" si="23"/>
        <v>0.01969696969696977</v>
      </c>
    </row>
    <row r="503" spans="1:5" ht="15">
      <c r="A503">
        <v>497</v>
      </c>
      <c r="B503" s="1">
        <v>336</v>
      </c>
      <c r="C503">
        <f t="shared" si="21"/>
        <v>213.78187221396732</v>
      </c>
      <c r="D503">
        <f t="shared" si="22"/>
        <v>6.052949214604098</v>
      </c>
      <c r="E503">
        <f t="shared" si="23"/>
        <v>-0.0014858841010401136</v>
      </c>
    </row>
    <row r="504" spans="1:5" ht="15">
      <c r="A504">
        <v>498</v>
      </c>
      <c r="B504" s="1">
        <v>345</v>
      </c>
      <c r="C504">
        <f t="shared" si="21"/>
        <v>219.83482142857142</v>
      </c>
      <c r="D504">
        <f t="shared" si="22"/>
        <v>-11.940618530020714</v>
      </c>
      <c r="E504">
        <f t="shared" si="23"/>
        <v>0.02678571428571419</v>
      </c>
    </row>
    <row r="505" spans="1:5" ht="15">
      <c r="A505">
        <v>499</v>
      </c>
      <c r="B505" s="1">
        <v>335</v>
      </c>
      <c r="C505">
        <f t="shared" si="21"/>
        <v>207.8942028985507</v>
      </c>
      <c r="D505">
        <f t="shared" si="22"/>
        <v>6.205797101449292</v>
      </c>
      <c r="E505">
        <f t="shared" si="23"/>
        <v>-0.02898550724637683</v>
      </c>
    </row>
    <row r="506" spans="1:5" ht="15">
      <c r="A506">
        <v>500</v>
      </c>
      <c r="B506" s="1">
        <v>335</v>
      </c>
      <c r="C506">
        <f t="shared" si="21"/>
        <v>214.1</v>
      </c>
      <c r="D506">
        <f t="shared" si="22"/>
        <v>3.1955223880597146</v>
      </c>
      <c r="E506">
        <f t="shared" si="23"/>
        <v>0</v>
      </c>
    </row>
    <row r="507" spans="1:5" ht="15">
      <c r="A507">
        <v>501</v>
      </c>
      <c r="B507" s="1">
        <v>340</v>
      </c>
      <c r="C507">
        <f t="shared" si="21"/>
        <v>217.2955223880597</v>
      </c>
      <c r="D507">
        <f t="shared" si="22"/>
        <v>1.842124670763809</v>
      </c>
      <c r="E507">
        <f t="shared" si="23"/>
        <v>0.014925373134328401</v>
      </c>
    </row>
    <row r="508" spans="1:5" ht="15">
      <c r="A508">
        <v>502</v>
      </c>
      <c r="B508" s="1">
        <v>348</v>
      </c>
      <c r="C508">
        <f t="shared" si="21"/>
        <v>219.13764705882352</v>
      </c>
      <c r="D508">
        <f t="shared" si="22"/>
        <v>-5.345262001352239</v>
      </c>
      <c r="E508">
        <f t="shared" si="23"/>
        <v>0.0235294117647058</v>
      </c>
    </row>
    <row r="509" spans="1:5" ht="15">
      <c r="A509">
        <v>503</v>
      </c>
      <c r="B509" s="1">
        <v>347.5</v>
      </c>
      <c r="C509">
        <f t="shared" si="21"/>
        <v>213.79238505747128</v>
      </c>
      <c r="D509">
        <f t="shared" si="22"/>
        <v>-0.6165577193417846</v>
      </c>
      <c r="E509">
        <f t="shared" si="23"/>
        <v>-0.001436781609195359</v>
      </c>
    </row>
    <row r="510" spans="1:5" ht="15">
      <c r="A510">
        <v>504</v>
      </c>
      <c r="B510" s="1">
        <v>346</v>
      </c>
      <c r="C510">
        <f t="shared" si="21"/>
        <v>213.1758273381295</v>
      </c>
      <c r="D510">
        <f t="shared" si="22"/>
        <v>-1.1178215577826904</v>
      </c>
      <c r="E510">
        <f t="shared" si="23"/>
        <v>-0.004316546762589968</v>
      </c>
    </row>
    <row r="511" spans="1:5" ht="15">
      <c r="A511">
        <v>505</v>
      </c>
      <c r="B511" s="1">
        <v>342.7</v>
      </c>
      <c r="C511">
        <f t="shared" si="21"/>
        <v>212.0580057803468</v>
      </c>
      <c r="D511">
        <f t="shared" si="22"/>
        <v>-1.8314227631305755</v>
      </c>
      <c r="E511">
        <f t="shared" si="23"/>
        <v>-0.00953757225433527</v>
      </c>
    </row>
    <row r="512" spans="1:5" ht="15">
      <c r="A512">
        <v>506</v>
      </c>
      <c r="B512" s="1">
        <v>336.5</v>
      </c>
      <c r="C512">
        <f t="shared" si="21"/>
        <v>210.22658301721623</v>
      </c>
      <c r="D512">
        <f t="shared" si="22"/>
        <v>-5.988544384229584</v>
      </c>
      <c r="E512">
        <f t="shared" si="23"/>
        <v>-0.018091625328275462</v>
      </c>
    </row>
    <row r="513" spans="1:5" ht="15">
      <c r="A513">
        <v>507</v>
      </c>
      <c r="B513" s="1">
        <v>321</v>
      </c>
      <c r="C513">
        <f t="shared" si="21"/>
        <v>204.23803863298664</v>
      </c>
      <c r="D513">
        <f t="shared" si="22"/>
        <v>13.863830525891842</v>
      </c>
      <c r="E513">
        <f t="shared" si="23"/>
        <v>-0.04606240713224363</v>
      </c>
    </row>
    <row r="514" spans="1:5" ht="15">
      <c r="A514">
        <v>508</v>
      </c>
      <c r="B514" s="1">
        <v>327</v>
      </c>
      <c r="C514">
        <f t="shared" si="21"/>
        <v>218.1018691588785</v>
      </c>
      <c r="D514">
        <f t="shared" si="22"/>
        <v>-0.20437680413840553</v>
      </c>
      <c r="E514">
        <f t="shared" si="23"/>
        <v>0.01869158878504673</v>
      </c>
    </row>
    <row r="515" spans="1:5" ht="15">
      <c r="A515">
        <v>509</v>
      </c>
      <c r="B515" s="1">
        <v>332.8</v>
      </c>
      <c r="C515">
        <f t="shared" si="21"/>
        <v>217.89749235474008</v>
      </c>
      <c r="D515">
        <f t="shared" si="22"/>
        <v>-12.032107739355496</v>
      </c>
      <c r="E515">
        <f t="shared" si="23"/>
        <v>0.017737003058104106</v>
      </c>
    </row>
    <row r="516" spans="1:5" ht="15">
      <c r="A516">
        <v>510</v>
      </c>
      <c r="B516" s="1">
        <v>320</v>
      </c>
      <c r="C516">
        <f t="shared" si="21"/>
        <v>205.86538461538458</v>
      </c>
      <c r="D516">
        <f t="shared" si="22"/>
        <v>15.326677884615435</v>
      </c>
      <c r="E516">
        <f t="shared" si="23"/>
        <v>-0.03846153846153855</v>
      </c>
    </row>
    <row r="517" spans="1:5" ht="15">
      <c r="A517">
        <v>511</v>
      </c>
      <c r="B517" s="1">
        <v>330.6</v>
      </c>
      <c r="C517">
        <f t="shared" si="21"/>
        <v>221.19206250000002</v>
      </c>
      <c r="D517">
        <f t="shared" si="22"/>
        <v>4.176358552631541</v>
      </c>
      <c r="E517">
        <f t="shared" si="23"/>
        <v>0.03312500000000007</v>
      </c>
    </row>
    <row r="518" spans="1:5" ht="15">
      <c r="A518">
        <v>512</v>
      </c>
      <c r="B518" s="1">
        <v>348</v>
      </c>
      <c r="C518">
        <f t="shared" si="21"/>
        <v>225.36842105263156</v>
      </c>
      <c r="D518">
        <f t="shared" si="22"/>
        <v>-7.700087719298239</v>
      </c>
      <c r="E518">
        <f t="shared" si="23"/>
        <v>0.05263157894736836</v>
      </c>
    </row>
    <row r="519" spans="1:5" ht="15">
      <c r="A519">
        <v>513</v>
      </c>
      <c r="B519" s="1">
        <v>353.8</v>
      </c>
      <c r="C519">
        <f t="shared" si="21"/>
        <v>217.66833333333332</v>
      </c>
      <c r="D519">
        <f t="shared" si="22"/>
        <v>-5.958652722818925</v>
      </c>
      <c r="E519">
        <f t="shared" si="23"/>
        <v>0.016666666666666607</v>
      </c>
    </row>
    <row r="520" spans="1:5" ht="15">
      <c r="A520">
        <v>514</v>
      </c>
      <c r="B520" s="1">
        <v>349.85</v>
      </c>
      <c r="C520">
        <f aca="true" t="shared" si="24" ref="C520:C583">$B$860*(B520/B519)</f>
        <v>211.7096806105144</v>
      </c>
      <c r="D520">
        <f aca="true" t="shared" si="25" ref="D520:D583">C521-C520</f>
        <v>-2.1077083366827765</v>
      </c>
      <c r="E520">
        <f aca="true" t="shared" si="26" ref="E520:E583">B520/B519-1</f>
        <v>-0.011164499717354448</v>
      </c>
    </row>
    <row r="521" spans="1:5" ht="15">
      <c r="A521">
        <v>515</v>
      </c>
      <c r="B521" s="1">
        <v>342.5</v>
      </c>
      <c r="C521">
        <f t="shared" si="24"/>
        <v>209.60197227383162</v>
      </c>
      <c r="D521">
        <f t="shared" si="25"/>
        <v>-2.6907313979192224</v>
      </c>
      <c r="E521">
        <f t="shared" si="26"/>
        <v>-0.02100900385879667</v>
      </c>
    </row>
    <row r="522" spans="1:5" ht="15">
      <c r="A522">
        <v>516</v>
      </c>
      <c r="B522" s="1">
        <v>331</v>
      </c>
      <c r="C522">
        <f t="shared" si="24"/>
        <v>206.9112408759124</v>
      </c>
      <c r="D522">
        <f t="shared" si="25"/>
        <v>7.83558691864954</v>
      </c>
      <c r="E522">
        <f t="shared" si="26"/>
        <v>-0.033576642335766405</v>
      </c>
    </row>
    <row r="523" spans="1:5" ht="15">
      <c r="A523">
        <v>517</v>
      </c>
      <c r="B523" s="1">
        <v>332</v>
      </c>
      <c r="C523">
        <f t="shared" si="24"/>
        <v>214.74682779456194</v>
      </c>
      <c r="D523">
        <f t="shared" si="25"/>
        <v>2.5775697957994907</v>
      </c>
      <c r="E523">
        <f t="shared" si="26"/>
        <v>0.0030211480362538623</v>
      </c>
    </row>
    <row r="524" spans="1:5" ht="15">
      <c r="A524">
        <v>518</v>
      </c>
      <c r="B524" s="1">
        <v>337</v>
      </c>
      <c r="C524">
        <f t="shared" si="24"/>
        <v>217.32439759036143</v>
      </c>
      <c r="D524">
        <f t="shared" si="25"/>
        <v>0.5874718458403265</v>
      </c>
      <c r="E524">
        <f t="shared" si="26"/>
        <v>0.015060240963855387</v>
      </c>
    </row>
    <row r="525" spans="1:5" ht="15">
      <c r="A525">
        <v>519</v>
      </c>
      <c r="B525" s="1">
        <v>343</v>
      </c>
      <c r="C525">
        <f t="shared" si="24"/>
        <v>217.91186943620175</v>
      </c>
      <c r="D525">
        <f t="shared" si="25"/>
        <v>-4.904216374977267</v>
      </c>
      <c r="E525">
        <f t="shared" si="26"/>
        <v>0.017804154302670572</v>
      </c>
    </row>
    <row r="526" spans="1:5" ht="15">
      <c r="A526">
        <v>520</v>
      </c>
      <c r="B526" s="1">
        <v>341.25</v>
      </c>
      <c r="C526">
        <f t="shared" si="24"/>
        <v>213.0076530612245</v>
      </c>
      <c r="D526">
        <f t="shared" si="25"/>
        <v>-9.10289115646259</v>
      </c>
      <c r="E526">
        <f t="shared" si="26"/>
        <v>-0.005102040816326481</v>
      </c>
    </row>
    <row r="527" spans="1:5" ht="15">
      <c r="A527">
        <v>521</v>
      </c>
      <c r="B527" s="1">
        <v>325</v>
      </c>
      <c r="C527">
        <f t="shared" si="24"/>
        <v>203.9047619047619</v>
      </c>
      <c r="D527">
        <f t="shared" si="25"/>
        <v>9.536468864468873</v>
      </c>
      <c r="E527">
        <f t="shared" si="26"/>
        <v>-0.04761904761904767</v>
      </c>
    </row>
    <row r="528" spans="1:5" ht="15">
      <c r="A528">
        <v>522</v>
      </c>
      <c r="B528" s="1">
        <v>324</v>
      </c>
      <c r="C528">
        <f t="shared" si="24"/>
        <v>213.44123076923077</v>
      </c>
      <c r="D528">
        <f t="shared" si="25"/>
        <v>1.5838926875593131</v>
      </c>
      <c r="E528">
        <f t="shared" si="26"/>
        <v>-0.003076923076923088</v>
      </c>
    </row>
    <row r="529" spans="1:5" ht="15">
      <c r="A529">
        <v>523</v>
      </c>
      <c r="B529" s="1">
        <v>325.4</v>
      </c>
      <c r="C529">
        <f t="shared" si="24"/>
        <v>215.02512345679008</v>
      </c>
      <c r="D529">
        <f t="shared" si="25"/>
        <v>-1.1883072306069096</v>
      </c>
      <c r="E529">
        <f t="shared" si="26"/>
        <v>0.004320987654320874</v>
      </c>
    </row>
    <row r="530" spans="1:5" ht="15">
      <c r="A530">
        <v>524</v>
      </c>
      <c r="B530" s="1">
        <v>325</v>
      </c>
      <c r="C530">
        <f t="shared" si="24"/>
        <v>213.83681622618317</v>
      </c>
      <c r="D530">
        <f t="shared" si="25"/>
        <v>2.898260696893743</v>
      </c>
      <c r="E530">
        <f t="shared" si="26"/>
        <v>-0.0012292562999384193</v>
      </c>
    </row>
    <row r="531" spans="1:5" ht="15">
      <c r="A531">
        <v>525</v>
      </c>
      <c r="B531" s="1">
        <v>329</v>
      </c>
      <c r="C531">
        <f t="shared" si="24"/>
        <v>216.73507692307692</v>
      </c>
      <c r="D531">
        <f t="shared" si="25"/>
        <v>0.09811456628474957</v>
      </c>
      <c r="E531">
        <f t="shared" si="26"/>
        <v>0.012307692307692353</v>
      </c>
    </row>
    <row r="532" spans="1:5" ht="15">
      <c r="A532">
        <v>526</v>
      </c>
      <c r="B532" s="1">
        <v>333.2</v>
      </c>
      <c r="C532">
        <f t="shared" si="24"/>
        <v>216.83319148936167</v>
      </c>
      <c r="D532">
        <f t="shared" si="25"/>
        <v>-3.889794130418096</v>
      </c>
      <c r="E532">
        <f t="shared" si="26"/>
        <v>0.012765957446808418</v>
      </c>
    </row>
    <row r="533" spans="1:5" ht="15">
      <c r="A533">
        <v>527</v>
      </c>
      <c r="B533" s="1">
        <v>331.4</v>
      </c>
      <c r="C533">
        <f t="shared" si="24"/>
        <v>212.94339735894357</v>
      </c>
      <c r="D533">
        <f t="shared" si="25"/>
        <v>-0.3939103342000294</v>
      </c>
      <c r="E533">
        <f t="shared" si="26"/>
        <v>-0.005402160864345751</v>
      </c>
    </row>
    <row r="534" spans="1:5" ht="15">
      <c r="A534">
        <v>528</v>
      </c>
      <c r="B534" s="1">
        <v>329</v>
      </c>
      <c r="C534">
        <f t="shared" si="24"/>
        <v>212.54948702474354</v>
      </c>
      <c r="D534">
        <f t="shared" si="25"/>
        <v>-8.861645079454803</v>
      </c>
      <c r="E534">
        <f t="shared" si="26"/>
        <v>-0.007242003621001691</v>
      </c>
    </row>
    <row r="535" spans="1:5" ht="15">
      <c r="A535">
        <v>529</v>
      </c>
      <c r="B535" s="1">
        <v>313</v>
      </c>
      <c r="C535">
        <f t="shared" si="24"/>
        <v>203.68784194528874</v>
      </c>
      <c r="D535">
        <f t="shared" si="25"/>
        <v>11.30139128154832</v>
      </c>
      <c r="E535">
        <f t="shared" si="26"/>
        <v>-0.04863221884498481</v>
      </c>
    </row>
    <row r="536" spans="1:5" ht="15">
      <c r="A536">
        <v>530</v>
      </c>
      <c r="B536" s="1">
        <v>314.3</v>
      </c>
      <c r="C536">
        <f t="shared" si="24"/>
        <v>214.98923322683706</v>
      </c>
      <c r="D536">
        <f t="shared" si="25"/>
        <v>-0.44645562581897025</v>
      </c>
      <c r="E536">
        <f t="shared" si="26"/>
        <v>0.0041533546325878135</v>
      </c>
    </row>
    <row r="537" spans="1:5" ht="15">
      <c r="A537">
        <v>531</v>
      </c>
      <c r="B537" s="1">
        <v>314.95</v>
      </c>
      <c r="C537">
        <f t="shared" si="24"/>
        <v>214.5427776010181</v>
      </c>
      <c r="D537">
        <f t="shared" si="25"/>
        <v>-1.7683689647265908</v>
      </c>
      <c r="E537">
        <f t="shared" si="26"/>
        <v>0.0020680878141901005</v>
      </c>
    </row>
    <row r="538" spans="1:5" ht="15">
      <c r="A538">
        <v>532</v>
      </c>
      <c r="B538" s="1">
        <v>313</v>
      </c>
      <c r="C538">
        <f t="shared" si="24"/>
        <v>212.7744086362915</v>
      </c>
      <c r="D538">
        <f t="shared" si="25"/>
        <v>0.29955302505035775</v>
      </c>
      <c r="E538">
        <f t="shared" si="26"/>
        <v>-0.006191458961739893</v>
      </c>
    </row>
    <row r="539" spans="1:5" ht="15">
      <c r="A539">
        <v>533</v>
      </c>
      <c r="B539" s="1">
        <v>311.5</v>
      </c>
      <c r="C539">
        <f t="shared" si="24"/>
        <v>213.07396166134185</v>
      </c>
      <c r="D539">
        <f t="shared" si="25"/>
        <v>0.6823786275826933</v>
      </c>
      <c r="E539">
        <f t="shared" si="26"/>
        <v>-0.004792332268370614</v>
      </c>
    </row>
    <row r="540" spans="1:5" ht="15">
      <c r="A540">
        <v>534</v>
      </c>
      <c r="B540" s="1">
        <v>311</v>
      </c>
      <c r="C540">
        <f t="shared" si="24"/>
        <v>213.75634028892455</v>
      </c>
      <c r="D540">
        <f t="shared" si="25"/>
        <v>-2.3411955943907685</v>
      </c>
      <c r="E540">
        <f t="shared" si="26"/>
        <v>-0.0016051364365970988</v>
      </c>
    </row>
    <row r="541" spans="1:5" ht="15">
      <c r="A541">
        <v>535</v>
      </c>
      <c r="B541" s="1">
        <v>307.1</v>
      </c>
      <c r="C541">
        <f t="shared" si="24"/>
        <v>211.41514469453378</v>
      </c>
      <c r="D541">
        <f t="shared" si="25"/>
        <v>3.0682971810767583</v>
      </c>
      <c r="E541">
        <f t="shared" si="26"/>
        <v>-0.012540192926044913</v>
      </c>
    </row>
    <row r="542" spans="1:5" ht="15">
      <c r="A542">
        <v>536</v>
      </c>
      <c r="B542" s="1">
        <v>307.65</v>
      </c>
      <c r="C542">
        <f t="shared" si="24"/>
        <v>214.48344187561054</v>
      </c>
      <c r="D542">
        <f t="shared" si="25"/>
        <v>-10.57867997084864</v>
      </c>
      <c r="E542">
        <f t="shared" si="26"/>
        <v>0.0017909475740800485</v>
      </c>
    </row>
    <row r="543" spans="1:5" ht="15">
      <c r="A543">
        <v>537</v>
      </c>
      <c r="B543" s="1">
        <v>293</v>
      </c>
      <c r="C543">
        <f t="shared" si="24"/>
        <v>203.9047619047619</v>
      </c>
      <c r="D543">
        <f t="shared" si="25"/>
        <v>11.656671542337108</v>
      </c>
      <c r="E543">
        <f t="shared" si="26"/>
        <v>-0.04761904761904756</v>
      </c>
    </row>
    <row r="544" spans="1:5" ht="15">
      <c r="A544">
        <v>538</v>
      </c>
      <c r="B544" s="1">
        <v>295</v>
      </c>
      <c r="C544">
        <f t="shared" si="24"/>
        <v>215.561433447099</v>
      </c>
      <c r="D544">
        <f t="shared" si="25"/>
        <v>6.159075027477257</v>
      </c>
      <c r="E544">
        <f t="shared" si="26"/>
        <v>0.006825938566553003</v>
      </c>
    </row>
    <row r="545" spans="1:5" ht="15">
      <c r="A545">
        <v>539</v>
      </c>
      <c r="B545" s="1">
        <v>305.5</v>
      </c>
      <c r="C545">
        <f t="shared" si="24"/>
        <v>221.72050847457626</v>
      </c>
      <c r="D545">
        <f t="shared" si="25"/>
        <v>-5.167644317456762</v>
      </c>
      <c r="E545">
        <f t="shared" si="26"/>
        <v>0.035593220338983045</v>
      </c>
    </row>
    <row r="546" spans="1:5" ht="15">
      <c r="A546">
        <v>540</v>
      </c>
      <c r="B546" s="1">
        <v>309</v>
      </c>
      <c r="C546">
        <f t="shared" si="24"/>
        <v>216.5528641571195</v>
      </c>
      <c r="D546">
        <f t="shared" si="25"/>
        <v>1.6697733833335349</v>
      </c>
      <c r="E546">
        <f t="shared" si="26"/>
        <v>0.011456628477905184</v>
      </c>
    </row>
    <row r="547" spans="1:5" ht="15">
      <c r="A547">
        <v>541</v>
      </c>
      <c r="B547" s="1">
        <v>314.95</v>
      </c>
      <c r="C547">
        <f t="shared" si="24"/>
        <v>218.22263754045304</v>
      </c>
      <c r="D547">
        <f t="shared" si="25"/>
        <v>-1.9812976452315638</v>
      </c>
      <c r="E547">
        <f t="shared" si="26"/>
        <v>0.019255663430420622</v>
      </c>
    </row>
    <row r="548" spans="1:5" ht="15">
      <c r="A548">
        <v>542</v>
      </c>
      <c r="B548" s="1">
        <v>318.1</v>
      </c>
      <c r="C548">
        <f t="shared" si="24"/>
        <v>216.24133989522147</v>
      </c>
      <c r="D548">
        <f t="shared" si="25"/>
        <v>-2.7807457424393647</v>
      </c>
      <c r="E548">
        <f t="shared" si="26"/>
        <v>0.010001587553579938</v>
      </c>
    </row>
    <row r="549" spans="1:5" ht="15">
      <c r="A549">
        <v>543</v>
      </c>
      <c r="B549" s="1">
        <v>317.15</v>
      </c>
      <c r="C549">
        <f t="shared" si="24"/>
        <v>213.4605941527821</v>
      </c>
      <c r="D549">
        <f t="shared" si="25"/>
        <v>-9.554224926863753</v>
      </c>
      <c r="E549">
        <f t="shared" si="26"/>
        <v>-0.0029864822382900114</v>
      </c>
    </row>
    <row r="550" spans="1:5" ht="15">
      <c r="A550">
        <v>544</v>
      </c>
      <c r="B550" s="1">
        <v>302.05</v>
      </c>
      <c r="C550">
        <f t="shared" si="24"/>
        <v>203.90636922591835</v>
      </c>
      <c r="D550">
        <f t="shared" si="25"/>
        <v>0.022020113594948043</v>
      </c>
      <c r="E550">
        <f t="shared" si="26"/>
        <v>-0.0476115402806242</v>
      </c>
    </row>
    <row r="551" spans="1:5" ht="15">
      <c r="A551">
        <v>545</v>
      </c>
      <c r="B551" s="1">
        <v>287.7</v>
      </c>
      <c r="C551">
        <f t="shared" si="24"/>
        <v>203.9283893395133</v>
      </c>
      <c r="D551">
        <f t="shared" si="25"/>
        <v>-0.023627434751404053</v>
      </c>
      <c r="E551">
        <f t="shared" si="26"/>
        <v>-0.04750869061413676</v>
      </c>
    </row>
    <row r="552" spans="1:5" ht="15">
      <c r="A552">
        <v>546</v>
      </c>
      <c r="B552" s="1">
        <v>274</v>
      </c>
      <c r="C552">
        <f t="shared" si="24"/>
        <v>203.9047619047619</v>
      </c>
      <c r="D552">
        <f t="shared" si="25"/>
        <v>11.367318387208911</v>
      </c>
      <c r="E552">
        <f t="shared" si="26"/>
        <v>-0.04761904761904756</v>
      </c>
    </row>
    <row r="553" spans="1:5" ht="15">
      <c r="A553">
        <v>547</v>
      </c>
      <c r="B553" s="1">
        <v>275.5</v>
      </c>
      <c r="C553">
        <f t="shared" si="24"/>
        <v>215.2720802919708</v>
      </c>
      <c r="D553">
        <f t="shared" si="25"/>
        <v>10.096340760660752</v>
      </c>
      <c r="E553">
        <f t="shared" si="26"/>
        <v>0.005474452554744547</v>
      </c>
    </row>
    <row r="554" spans="1:5" ht="15">
      <c r="A554">
        <v>548</v>
      </c>
      <c r="B554" s="1">
        <v>290</v>
      </c>
      <c r="C554">
        <f t="shared" si="24"/>
        <v>225.36842105263156</v>
      </c>
      <c r="D554">
        <f t="shared" si="25"/>
        <v>-8.241490018148767</v>
      </c>
      <c r="E554">
        <f t="shared" si="26"/>
        <v>0.05263157894736836</v>
      </c>
    </row>
    <row r="555" spans="1:5" ht="15">
      <c r="A555">
        <v>549</v>
      </c>
      <c r="B555" s="1">
        <v>294.1</v>
      </c>
      <c r="C555">
        <f t="shared" si="24"/>
        <v>217.1269310344828</v>
      </c>
      <c r="D555">
        <f t="shared" si="25"/>
        <v>-3.0633302184338334</v>
      </c>
      <c r="E555">
        <f t="shared" si="26"/>
        <v>0.014137931034482909</v>
      </c>
    </row>
    <row r="556" spans="1:5" ht="15">
      <c r="A556">
        <v>550</v>
      </c>
      <c r="B556" s="1">
        <v>294.05</v>
      </c>
      <c r="C556">
        <f t="shared" si="24"/>
        <v>214.06360081604896</v>
      </c>
      <c r="D556">
        <f t="shared" si="25"/>
        <v>11.285659513826886</v>
      </c>
      <c r="E556">
        <f t="shared" si="26"/>
        <v>-0.0001700102006120252</v>
      </c>
    </row>
    <row r="557" spans="1:5" ht="15">
      <c r="A557">
        <v>551</v>
      </c>
      <c r="B557" s="1">
        <v>309.5</v>
      </c>
      <c r="C557">
        <f t="shared" si="24"/>
        <v>225.34926032987585</v>
      </c>
      <c r="D557">
        <f t="shared" si="25"/>
        <v>-7.098694901765981</v>
      </c>
      <c r="E557">
        <f t="shared" si="26"/>
        <v>0.052542084679476186</v>
      </c>
    </row>
    <row r="558" spans="1:5" ht="15">
      <c r="A558">
        <v>552</v>
      </c>
      <c r="B558" s="1">
        <v>315.5</v>
      </c>
      <c r="C558">
        <f t="shared" si="24"/>
        <v>218.25056542810987</v>
      </c>
      <c r="D558">
        <f t="shared" si="25"/>
        <v>-5.677427551723184</v>
      </c>
      <c r="E558">
        <f t="shared" si="26"/>
        <v>0.01938610662358653</v>
      </c>
    </row>
    <row r="559" spans="1:5" ht="15">
      <c r="A559">
        <v>553</v>
      </c>
      <c r="B559" s="1">
        <v>313.25</v>
      </c>
      <c r="C559">
        <f t="shared" si="24"/>
        <v>212.57313787638668</v>
      </c>
      <c r="D559">
        <f t="shared" si="25"/>
        <v>1.3559922114026222</v>
      </c>
      <c r="E559">
        <f t="shared" si="26"/>
        <v>-0.007131537242472286</v>
      </c>
    </row>
    <row r="560" spans="1:5" ht="15">
      <c r="A560">
        <v>554</v>
      </c>
      <c r="B560" s="1">
        <v>313</v>
      </c>
      <c r="C560">
        <f t="shared" si="24"/>
        <v>213.9291300877893</v>
      </c>
      <c r="D560">
        <f t="shared" si="25"/>
        <v>0.13666863425541464</v>
      </c>
      <c r="E560">
        <f t="shared" si="26"/>
        <v>-0.0007980845969672856</v>
      </c>
    </row>
    <row r="561" spans="1:5" ht="15">
      <c r="A561">
        <v>555</v>
      </c>
      <c r="B561" s="1">
        <v>312.95</v>
      </c>
      <c r="C561">
        <f t="shared" si="24"/>
        <v>214.06579872204472</v>
      </c>
      <c r="D561">
        <f t="shared" si="25"/>
        <v>-1.9839965172196514</v>
      </c>
      <c r="E561">
        <f t="shared" si="26"/>
        <v>-0.00015974440894572783</v>
      </c>
    </row>
    <row r="562" spans="1:5" ht="15">
      <c r="A562">
        <v>556</v>
      </c>
      <c r="B562" s="1">
        <v>310</v>
      </c>
      <c r="C562">
        <f t="shared" si="24"/>
        <v>212.08180220482507</v>
      </c>
      <c r="D562">
        <f t="shared" si="25"/>
        <v>8.924649408078153</v>
      </c>
      <c r="E562">
        <f t="shared" si="26"/>
        <v>-0.009426425946636785</v>
      </c>
    </row>
    <row r="563" spans="1:5" ht="15">
      <c r="A563">
        <v>557</v>
      </c>
      <c r="B563" s="1">
        <v>320</v>
      </c>
      <c r="C563">
        <f t="shared" si="24"/>
        <v>221.00645161290322</v>
      </c>
      <c r="D563">
        <f t="shared" si="25"/>
        <v>-9.248170362903238</v>
      </c>
      <c r="E563">
        <f t="shared" si="26"/>
        <v>0.032258064516129004</v>
      </c>
    </row>
    <row r="564" spans="1:5" ht="15">
      <c r="A564">
        <v>558</v>
      </c>
      <c r="B564" s="1">
        <v>316.5</v>
      </c>
      <c r="C564">
        <f t="shared" si="24"/>
        <v>211.75828124999998</v>
      </c>
      <c r="D564">
        <f t="shared" si="25"/>
        <v>2.0034881022906745</v>
      </c>
      <c r="E564">
        <f t="shared" si="26"/>
        <v>-0.010937500000000044</v>
      </c>
    </row>
    <row r="565" spans="1:5" ht="15">
      <c r="A565">
        <v>559</v>
      </c>
      <c r="B565" s="1">
        <v>316</v>
      </c>
      <c r="C565">
        <f t="shared" si="24"/>
        <v>213.76176935229066</v>
      </c>
      <c r="D565">
        <f t="shared" si="25"/>
        <v>3.048357229987829</v>
      </c>
      <c r="E565">
        <f t="shared" si="26"/>
        <v>-0.0015797788309637184</v>
      </c>
    </row>
    <row r="566" spans="1:5" ht="15">
      <c r="A566">
        <v>560</v>
      </c>
      <c r="B566" s="1">
        <v>320</v>
      </c>
      <c r="C566">
        <f t="shared" si="24"/>
        <v>216.81012658227849</v>
      </c>
      <c r="D566">
        <f t="shared" si="25"/>
        <v>-4.38278283227848</v>
      </c>
      <c r="E566">
        <f t="shared" si="26"/>
        <v>0.012658227848101333</v>
      </c>
    </row>
    <row r="567" spans="1:5" ht="15">
      <c r="A567">
        <v>561</v>
      </c>
      <c r="B567" s="1">
        <v>317.5</v>
      </c>
      <c r="C567">
        <f t="shared" si="24"/>
        <v>212.42734375</v>
      </c>
      <c r="D567">
        <f t="shared" si="25"/>
        <v>4.032813730314956</v>
      </c>
      <c r="E567">
        <f t="shared" si="26"/>
        <v>-0.0078125</v>
      </c>
    </row>
    <row r="568" spans="1:5" ht="15">
      <c r="A568">
        <v>562</v>
      </c>
      <c r="B568" s="1">
        <v>321</v>
      </c>
      <c r="C568">
        <f t="shared" si="24"/>
        <v>216.46015748031496</v>
      </c>
      <c r="D568">
        <f t="shared" si="25"/>
        <v>-1.5264347388819317</v>
      </c>
      <c r="E568">
        <f t="shared" si="26"/>
        <v>0.011023622047244164</v>
      </c>
    </row>
    <row r="569" spans="1:5" ht="15">
      <c r="A569">
        <v>563</v>
      </c>
      <c r="B569" s="1">
        <v>322.25</v>
      </c>
      <c r="C569">
        <f t="shared" si="24"/>
        <v>214.93372274143303</v>
      </c>
      <c r="D569">
        <f t="shared" si="25"/>
        <v>-2.328602493178579</v>
      </c>
      <c r="E569">
        <f t="shared" si="26"/>
        <v>0.003894080996884819</v>
      </c>
    </row>
    <row r="570" spans="1:5" ht="15">
      <c r="A570">
        <v>564</v>
      </c>
      <c r="B570" s="1">
        <v>320</v>
      </c>
      <c r="C570">
        <f t="shared" si="24"/>
        <v>212.60512024825445</v>
      </c>
      <c r="D570">
        <f t="shared" si="25"/>
        <v>5.509254751745544</v>
      </c>
      <c r="E570">
        <f t="shared" si="26"/>
        <v>-0.006982156710628407</v>
      </c>
    </row>
    <row r="571" spans="1:5" ht="15">
      <c r="A571">
        <v>565</v>
      </c>
      <c r="B571" s="1">
        <v>326</v>
      </c>
      <c r="C571">
        <f t="shared" si="24"/>
        <v>218.114375</v>
      </c>
      <c r="D571">
        <f t="shared" si="25"/>
        <v>-14.193976226993868</v>
      </c>
      <c r="E571">
        <f t="shared" si="26"/>
        <v>0.018750000000000044</v>
      </c>
    </row>
    <row r="572" spans="1:5" ht="15">
      <c r="A572">
        <v>566</v>
      </c>
      <c r="B572" s="1">
        <v>310.5</v>
      </c>
      <c r="C572">
        <f t="shared" si="24"/>
        <v>203.92039877300613</v>
      </c>
      <c r="D572">
        <f t="shared" si="25"/>
        <v>21.418989310729785</v>
      </c>
      <c r="E572">
        <f t="shared" si="26"/>
        <v>-0.0475460122699386</v>
      </c>
    </row>
    <row r="573" spans="1:5" ht="15">
      <c r="A573">
        <v>567</v>
      </c>
      <c r="B573" s="1">
        <v>326.8</v>
      </c>
      <c r="C573">
        <f t="shared" si="24"/>
        <v>225.3393880837359</v>
      </c>
      <c r="D573">
        <f t="shared" si="25"/>
        <v>0.029032968895648992</v>
      </c>
      <c r="E573">
        <f t="shared" si="26"/>
        <v>0.05249597423510477</v>
      </c>
    </row>
    <row r="574" spans="1:5" ht="15">
      <c r="A574">
        <v>568</v>
      </c>
      <c r="B574" s="1">
        <v>344</v>
      </c>
      <c r="C574">
        <f t="shared" si="24"/>
        <v>225.36842105263156</v>
      </c>
      <c r="D574">
        <f t="shared" si="25"/>
        <v>-10.583798959608316</v>
      </c>
      <c r="E574">
        <f t="shared" si="26"/>
        <v>0.05263157894736836</v>
      </c>
    </row>
    <row r="575" spans="1:5" ht="15">
      <c r="A575">
        <v>569</v>
      </c>
      <c r="B575" s="1">
        <v>345.1</v>
      </c>
      <c r="C575">
        <f t="shared" si="24"/>
        <v>214.78462209302324</v>
      </c>
      <c r="D575">
        <f t="shared" si="25"/>
        <v>1.7969774433429961</v>
      </c>
      <c r="E575">
        <f t="shared" si="26"/>
        <v>0.0031976744186046346</v>
      </c>
    </row>
    <row r="576" spans="1:5" ht="15">
      <c r="A576">
        <v>570</v>
      </c>
      <c r="B576" s="1">
        <v>349.1</v>
      </c>
      <c r="C576">
        <f t="shared" si="24"/>
        <v>216.58159953636624</v>
      </c>
      <c r="D576">
        <f t="shared" si="25"/>
        <v>0.21688227400323967</v>
      </c>
      <c r="E576">
        <f t="shared" si="26"/>
        <v>0.011590843233845183</v>
      </c>
    </row>
    <row r="577" spans="1:5" ht="15">
      <c r="A577">
        <v>571</v>
      </c>
      <c r="B577" s="1">
        <v>353.5</v>
      </c>
      <c r="C577">
        <f t="shared" si="24"/>
        <v>216.79848181036948</v>
      </c>
      <c r="D577">
        <f t="shared" si="25"/>
        <v>1.8439510043405392</v>
      </c>
      <c r="E577">
        <f t="shared" si="26"/>
        <v>0.012603838441707094</v>
      </c>
    </row>
    <row r="578" spans="1:5" ht="15">
      <c r="A578">
        <v>572</v>
      </c>
      <c r="B578" s="1">
        <v>361</v>
      </c>
      <c r="C578">
        <f t="shared" si="24"/>
        <v>218.64243281471002</v>
      </c>
      <c r="D578">
        <f t="shared" si="25"/>
        <v>-5.13550760695378</v>
      </c>
      <c r="E578">
        <f t="shared" si="26"/>
        <v>0.021216407355021172</v>
      </c>
    </row>
    <row r="579" spans="1:5" ht="15">
      <c r="A579">
        <v>573</v>
      </c>
      <c r="B579" s="1">
        <v>360</v>
      </c>
      <c r="C579">
        <f t="shared" si="24"/>
        <v>213.50692520775624</v>
      </c>
      <c r="D579">
        <f t="shared" si="25"/>
        <v>0.5930747922437547</v>
      </c>
      <c r="E579">
        <f t="shared" si="26"/>
        <v>-0.0027700831024930483</v>
      </c>
    </row>
    <row r="580" spans="1:5" ht="15">
      <c r="A580">
        <v>574</v>
      </c>
      <c r="B580" s="1">
        <v>360</v>
      </c>
      <c r="C580">
        <f t="shared" si="24"/>
        <v>214.1</v>
      </c>
      <c r="D580">
        <f t="shared" si="25"/>
        <v>-0.5947222222222308</v>
      </c>
      <c r="E580">
        <f t="shared" si="26"/>
        <v>0</v>
      </c>
    </row>
    <row r="581" spans="1:5" ht="15">
      <c r="A581">
        <v>575</v>
      </c>
      <c r="B581" s="1">
        <v>359</v>
      </c>
      <c r="C581">
        <f t="shared" si="24"/>
        <v>213.50527777777776</v>
      </c>
      <c r="D581">
        <f t="shared" si="25"/>
        <v>-2.983550758279165</v>
      </c>
      <c r="E581">
        <f t="shared" si="26"/>
        <v>-0.002777777777777768</v>
      </c>
    </row>
    <row r="582" spans="1:5" ht="15">
      <c r="A582">
        <v>576</v>
      </c>
      <c r="B582" s="1">
        <v>353</v>
      </c>
      <c r="C582">
        <f t="shared" si="24"/>
        <v>210.5217270194986</v>
      </c>
      <c r="D582">
        <f t="shared" si="25"/>
        <v>-1.2738516653909358</v>
      </c>
      <c r="E582">
        <f t="shared" si="26"/>
        <v>-0.01671309192200554</v>
      </c>
    </row>
    <row r="583" spans="1:5" ht="15">
      <c r="A583">
        <v>577</v>
      </c>
      <c r="B583" s="1">
        <v>345</v>
      </c>
      <c r="C583">
        <f t="shared" si="24"/>
        <v>209.24787535410766</v>
      </c>
      <c r="D583">
        <f t="shared" si="25"/>
        <v>12.050849283573513</v>
      </c>
      <c r="E583">
        <f t="shared" si="26"/>
        <v>-0.022662889518413554</v>
      </c>
    </row>
    <row r="584" spans="1:5" ht="15">
      <c r="A584">
        <v>578</v>
      </c>
      <c r="B584" s="1">
        <v>356.6</v>
      </c>
      <c r="C584">
        <f aca="true" t="shared" si="27" ref="C584:C647">$B$860*(B584/B583)</f>
        <v>221.29872463768118</v>
      </c>
      <c r="D584">
        <f aca="true" t="shared" si="28" ref="D584:D647">C585-C584</f>
        <v>-0.3542490347647629</v>
      </c>
      <c r="E584">
        <f aca="true" t="shared" si="29" ref="E584:E647">B584/B583-1</f>
        <v>0.033623188405797144</v>
      </c>
    </row>
    <row r="585" spans="1:5" ht="15">
      <c r="A585">
        <v>579</v>
      </c>
      <c r="B585" s="1">
        <v>368</v>
      </c>
      <c r="C585">
        <f t="shared" si="27"/>
        <v>220.9444756029164</v>
      </c>
      <c r="D585">
        <f t="shared" si="28"/>
        <v>-11.789720168133812</v>
      </c>
      <c r="E585">
        <f t="shared" si="29"/>
        <v>0.03196859226023552</v>
      </c>
    </row>
    <row r="586" spans="1:5" ht="15">
      <c r="A586">
        <v>580</v>
      </c>
      <c r="B586" s="1">
        <v>359.5</v>
      </c>
      <c r="C586">
        <f t="shared" si="27"/>
        <v>209.1547554347826</v>
      </c>
      <c r="D586">
        <f t="shared" si="28"/>
        <v>3.486148598597083</v>
      </c>
      <c r="E586">
        <f t="shared" si="29"/>
        <v>-0.02309782608695654</v>
      </c>
    </row>
    <row r="587" spans="1:5" ht="15">
      <c r="A587">
        <v>581</v>
      </c>
      <c r="B587" s="1">
        <v>357.05</v>
      </c>
      <c r="C587">
        <f t="shared" si="27"/>
        <v>212.64090403337968</v>
      </c>
      <c r="D587">
        <f t="shared" si="28"/>
        <v>3.887621383228634</v>
      </c>
      <c r="E587">
        <f t="shared" si="29"/>
        <v>-0.006815020862308785</v>
      </c>
    </row>
    <row r="588" spans="1:5" ht="15">
      <c r="A588">
        <v>582</v>
      </c>
      <c r="B588" s="1">
        <v>361.1</v>
      </c>
      <c r="C588">
        <f t="shared" si="27"/>
        <v>216.52852541660832</v>
      </c>
      <c r="D588">
        <f t="shared" si="28"/>
        <v>2.4333411023614815</v>
      </c>
      <c r="E588">
        <f t="shared" si="29"/>
        <v>0.011342949166783356</v>
      </c>
    </row>
    <row r="589" spans="1:5" ht="15">
      <c r="A589">
        <v>583</v>
      </c>
      <c r="B589" s="1">
        <v>369.3</v>
      </c>
      <c r="C589">
        <f t="shared" si="27"/>
        <v>218.9618665189698</v>
      </c>
      <c r="D589">
        <f t="shared" si="28"/>
        <v>-2.716808300719066</v>
      </c>
      <c r="E589">
        <f t="shared" si="29"/>
        <v>0.022708391027416175</v>
      </c>
    </row>
    <row r="590" spans="1:5" ht="15">
      <c r="A590">
        <v>584</v>
      </c>
      <c r="B590" s="1">
        <v>373</v>
      </c>
      <c r="C590">
        <f t="shared" si="27"/>
        <v>216.24505821825073</v>
      </c>
      <c r="D590">
        <f t="shared" si="28"/>
        <v>4.111483336709028</v>
      </c>
      <c r="E590">
        <f t="shared" si="29"/>
        <v>0.01001895477931214</v>
      </c>
    </row>
    <row r="591" spans="1:5" ht="15">
      <c r="A591">
        <v>585</v>
      </c>
      <c r="B591" s="1">
        <v>383.9</v>
      </c>
      <c r="C591">
        <f t="shared" si="27"/>
        <v>220.35654155495976</v>
      </c>
      <c r="D591">
        <f t="shared" si="28"/>
        <v>-0.48437432391000357</v>
      </c>
      <c r="E591">
        <f t="shared" si="29"/>
        <v>0.02922252010723847</v>
      </c>
    </row>
    <row r="592" spans="1:5" ht="15">
      <c r="A592">
        <v>586</v>
      </c>
      <c r="B592" s="1">
        <v>394.25</v>
      </c>
      <c r="C592">
        <f t="shared" si="27"/>
        <v>219.87216723104976</v>
      </c>
      <c r="D592">
        <f t="shared" si="28"/>
        <v>-7.7271704016268075</v>
      </c>
      <c r="E592">
        <f t="shared" si="29"/>
        <v>0.026960145871320673</v>
      </c>
    </row>
    <row r="593" spans="1:5" ht="15">
      <c r="A593">
        <v>587</v>
      </c>
      <c r="B593" s="1">
        <v>390.65</v>
      </c>
      <c r="C593">
        <f t="shared" si="27"/>
        <v>212.14499682942295</v>
      </c>
      <c r="D593">
        <f t="shared" si="28"/>
        <v>-8.238930017698891</v>
      </c>
      <c r="E593">
        <f t="shared" si="29"/>
        <v>-0.009131261889663955</v>
      </c>
    </row>
    <row r="594" spans="1:5" ht="15">
      <c r="A594">
        <v>588</v>
      </c>
      <c r="B594" s="1">
        <v>372.05</v>
      </c>
      <c r="C594">
        <f t="shared" si="27"/>
        <v>203.90606681172406</v>
      </c>
      <c r="D594">
        <f t="shared" si="28"/>
        <v>9.877430030098282</v>
      </c>
      <c r="E594">
        <f t="shared" si="29"/>
        <v>-0.04761295277102262</v>
      </c>
    </row>
    <row r="595" spans="1:5" ht="15">
      <c r="A595">
        <v>589</v>
      </c>
      <c r="B595" s="1">
        <v>371.5</v>
      </c>
      <c r="C595">
        <f t="shared" si="27"/>
        <v>213.78349684182234</v>
      </c>
      <c r="D595">
        <f t="shared" si="28"/>
        <v>0.028347034355306278</v>
      </c>
      <c r="E595">
        <f t="shared" si="29"/>
        <v>-0.0014782959279666663</v>
      </c>
    </row>
    <row r="596" spans="1:5" ht="15">
      <c r="A596">
        <v>590</v>
      </c>
      <c r="B596" s="1">
        <v>371</v>
      </c>
      <c r="C596">
        <f t="shared" si="27"/>
        <v>213.81184387617765</v>
      </c>
      <c r="D596">
        <f t="shared" si="28"/>
        <v>-7.214000210409438</v>
      </c>
      <c r="E596">
        <f t="shared" si="29"/>
        <v>-0.0013458950201884479</v>
      </c>
    </row>
    <row r="597" spans="1:5" ht="15">
      <c r="A597">
        <v>591</v>
      </c>
      <c r="B597" s="1">
        <v>358</v>
      </c>
      <c r="C597">
        <f t="shared" si="27"/>
        <v>206.5978436657682</v>
      </c>
      <c r="D597">
        <f t="shared" si="28"/>
        <v>8.100201026969216</v>
      </c>
      <c r="E597">
        <f t="shared" si="29"/>
        <v>-0.035040431266846306</v>
      </c>
    </row>
    <row r="598" spans="1:5" ht="15">
      <c r="A598">
        <v>592</v>
      </c>
      <c r="B598" s="1">
        <v>359</v>
      </c>
      <c r="C598">
        <f t="shared" si="27"/>
        <v>214.69804469273743</v>
      </c>
      <c r="D598">
        <f t="shared" si="28"/>
        <v>-1.1944235228209834</v>
      </c>
      <c r="E598">
        <f t="shared" si="29"/>
        <v>0.0027932960893854997</v>
      </c>
    </row>
    <row r="599" spans="1:5" ht="15">
      <c r="A599">
        <v>593</v>
      </c>
      <c r="B599" s="1">
        <v>358</v>
      </c>
      <c r="C599">
        <f t="shared" si="27"/>
        <v>213.50362116991644</v>
      </c>
      <c r="D599">
        <f t="shared" si="28"/>
        <v>-4.187978711815873</v>
      </c>
      <c r="E599">
        <f t="shared" si="29"/>
        <v>-0.0027855153203342198</v>
      </c>
    </row>
    <row r="600" spans="1:5" ht="15">
      <c r="A600">
        <v>594</v>
      </c>
      <c r="B600" s="1">
        <v>350</v>
      </c>
      <c r="C600">
        <f t="shared" si="27"/>
        <v>209.31564245810057</v>
      </c>
      <c r="D600">
        <f t="shared" si="28"/>
        <v>8.607571827613697</v>
      </c>
      <c r="E600">
        <f t="shared" si="29"/>
        <v>-0.022346368715083775</v>
      </c>
    </row>
    <row r="601" spans="1:5" ht="15">
      <c r="A601">
        <v>595</v>
      </c>
      <c r="B601" s="1">
        <v>356.25</v>
      </c>
      <c r="C601">
        <f t="shared" si="27"/>
        <v>217.92321428571427</v>
      </c>
      <c r="D601">
        <f t="shared" si="28"/>
        <v>-2.1705125313283133</v>
      </c>
      <c r="E601">
        <f t="shared" si="29"/>
        <v>0.017857142857142794</v>
      </c>
    </row>
    <row r="602" spans="1:5" ht="15">
      <c r="A602">
        <v>596</v>
      </c>
      <c r="B602" s="1">
        <v>359</v>
      </c>
      <c r="C602">
        <f t="shared" si="27"/>
        <v>215.75270175438595</v>
      </c>
      <c r="D602">
        <f t="shared" si="28"/>
        <v>4.311086546449701</v>
      </c>
      <c r="E602">
        <f t="shared" si="29"/>
        <v>0.007719298245614015</v>
      </c>
    </row>
    <row r="603" spans="1:5" ht="15">
      <c r="A603">
        <v>597</v>
      </c>
      <c r="B603" s="1">
        <v>369</v>
      </c>
      <c r="C603">
        <f t="shared" si="27"/>
        <v>220.06378830083565</v>
      </c>
      <c r="D603">
        <f t="shared" si="28"/>
        <v>-1.9602923658763416</v>
      </c>
      <c r="E603">
        <f t="shared" si="29"/>
        <v>0.027855153203342642</v>
      </c>
    </row>
    <row r="604" spans="1:5" ht="15">
      <c r="A604">
        <v>598</v>
      </c>
      <c r="B604" s="1">
        <v>375.9</v>
      </c>
      <c r="C604">
        <f t="shared" si="27"/>
        <v>218.1034959349593</v>
      </c>
      <c r="D604">
        <f t="shared" si="28"/>
        <v>-0.5291410533418457</v>
      </c>
      <c r="E604">
        <f t="shared" si="29"/>
        <v>0.018699186991869787</v>
      </c>
    </row>
    <row r="605" spans="1:5" ht="15">
      <c r="A605">
        <v>599</v>
      </c>
      <c r="B605" s="1">
        <v>382</v>
      </c>
      <c r="C605">
        <f t="shared" si="27"/>
        <v>217.57435488161747</v>
      </c>
      <c r="D605">
        <f t="shared" si="28"/>
        <v>-4.623320850203868</v>
      </c>
      <c r="E605">
        <f t="shared" si="29"/>
        <v>0.016227720138334734</v>
      </c>
    </row>
    <row r="606" spans="1:5" ht="15">
      <c r="A606">
        <v>600</v>
      </c>
      <c r="B606" s="1">
        <v>379.95</v>
      </c>
      <c r="C606">
        <f t="shared" si="27"/>
        <v>212.9510340314136</v>
      </c>
      <c r="D606">
        <f t="shared" si="28"/>
        <v>0.6136455316868137</v>
      </c>
      <c r="E606">
        <f t="shared" si="29"/>
        <v>-0.005366492146596902</v>
      </c>
    </row>
    <row r="607" spans="1:5" ht="15">
      <c r="A607">
        <v>601</v>
      </c>
      <c r="B607" s="1">
        <v>379</v>
      </c>
      <c r="C607">
        <f t="shared" si="27"/>
        <v>213.5646795631004</v>
      </c>
      <c r="D607">
        <f t="shared" si="28"/>
        <v>-3.419033125105699</v>
      </c>
      <c r="E607">
        <f t="shared" si="29"/>
        <v>-0.002500328990656664</v>
      </c>
    </row>
    <row r="608" spans="1:5" ht="15">
      <c r="A608">
        <v>602</v>
      </c>
      <c r="B608" s="1">
        <v>372</v>
      </c>
      <c r="C608">
        <f t="shared" si="27"/>
        <v>210.1456464379947</v>
      </c>
      <c r="D608">
        <f t="shared" si="28"/>
        <v>-5.887339986381818</v>
      </c>
      <c r="E608">
        <f t="shared" si="29"/>
        <v>-0.01846965699208447</v>
      </c>
    </row>
    <row r="609" spans="1:5" ht="15">
      <c r="A609">
        <v>603</v>
      </c>
      <c r="B609" s="1">
        <v>354.9</v>
      </c>
      <c r="C609">
        <f t="shared" si="27"/>
        <v>204.2583064516129</v>
      </c>
      <c r="D609">
        <f t="shared" si="28"/>
        <v>-0.3535445468509977</v>
      </c>
      <c r="E609">
        <f t="shared" si="29"/>
        <v>-0.04596774193548392</v>
      </c>
    </row>
    <row r="610" spans="1:5" ht="15">
      <c r="A610">
        <v>604</v>
      </c>
      <c r="B610" s="1">
        <v>338</v>
      </c>
      <c r="C610">
        <f t="shared" si="27"/>
        <v>203.9047619047619</v>
      </c>
      <c r="D610">
        <f t="shared" si="28"/>
        <v>1.0104747816286306</v>
      </c>
      <c r="E610">
        <f t="shared" si="29"/>
        <v>-0.04761904761904756</v>
      </c>
    </row>
    <row r="611" spans="1:5" ht="15">
      <c r="A611">
        <v>605</v>
      </c>
      <c r="B611" s="1">
        <v>323.5</v>
      </c>
      <c r="C611">
        <f t="shared" si="27"/>
        <v>204.91523668639053</v>
      </c>
      <c r="D611">
        <f t="shared" si="28"/>
        <v>13.420435647457992</v>
      </c>
      <c r="E611">
        <f t="shared" si="29"/>
        <v>-0.04289940828402372</v>
      </c>
    </row>
    <row r="612" spans="1:5" ht="15">
      <c r="A612">
        <v>606</v>
      </c>
      <c r="B612" s="1">
        <v>329.9</v>
      </c>
      <c r="C612">
        <f t="shared" si="27"/>
        <v>218.33567233384852</v>
      </c>
      <c r="D612">
        <f t="shared" si="28"/>
        <v>-13.937991218358974</v>
      </c>
      <c r="E612">
        <f t="shared" si="29"/>
        <v>0.019783616692426564</v>
      </c>
    </row>
    <row r="613" spans="1:5" ht="15">
      <c r="A613">
        <v>607</v>
      </c>
      <c r="B613" s="1">
        <v>314.95</v>
      </c>
      <c r="C613">
        <f t="shared" si="27"/>
        <v>204.39768111548955</v>
      </c>
      <c r="D613">
        <f t="shared" si="28"/>
        <v>9.736308406656832</v>
      </c>
      <c r="E613">
        <f t="shared" si="29"/>
        <v>-0.04531676265535012</v>
      </c>
    </row>
    <row r="614" spans="1:5" ht="15">
      <c r="A614">
        <v>608</v>
      </c>
      <c r="B614" s="1">
        <v>315</v>
      </c>
      <c r="C614">
        <f t="shared" si="27"/>
        <v>214.13398952214638</v>
      </c>
      <c r="D614">
        <f t="shared" si="28"/>
        <v>10.127264446107574</v>
      </c>
      <c r="E614">
        <f t="shared" si="29"/>
        <v>0.0001587553579933676</v>
      </c>
    </row>
    <row r="615" spans="1:5" ht="15">
      <c r="A615">
        <v>609</v>
      </c>
      <c r="B615" s="1">
        <v>329.95</v>
      </c>
      <c r="C615">
        <f t="shared" si="27"/>
        <v>224.26125396825395</v>
      </c>
      <c r="D615">
        <f t="shared" si="28"/>
        <v>-2.958617205108027</v>
      </c>
      <c r="E615">
        <f t="shared" si="29"/>
        <v>0.047460317460317425</v>
      </c>
    </row>
    <row r="616" spans="1:5" ht="15">
      <c r="A616">
        <v>610</v>
      </c>
      <c r="B616" s="1">
        <v>341.05</v>
      </c>
      <c r="C616">
        <f t="shared" si="27"/>
        <v>221.30263676314593</v>
      </c>
      <c r="D616">
        <f t="shared" si="28"/>
        <v>4.034395930007548</v>
      </c>
      <c r="E616">
        <f t="shared" si="29"/>
        <v>0.03364146082739805</v>
      </c>
    </row>
    <row r="617" spans="1:5" ht="15">
      <c r="A617">
        <v>611</v>
      </c>
      <c r="B617" s="1">
        <v>358.95</v>
      </c>
      <c r="C617">
        <f t="shared" si="27"/>
        <v>225.33703269315347</v>
      </c>
      <c r="D617">
        <f t="shared" si="28"/>
        <v>-12.310664118143023</v>
      </c>
      <c r="E617">
        <f t="shared" si="29"/>
        <v>0.05248497287787712</v>
      </c>
    </row>
    <row r="618" spans="1:5" ht="15">
      <c r="A618">
        <v>612</v>
      </c>
      <c r="B618" s="1">
        <v>357.15</v>
      </c>
      <c r="C618">
        <f t="shared" si="27"/>
        <v>213.02636857501045</v>
      </c>
      <c r="D618">
        <f t="shared" si="28"/>
        <v>12.31365662448556</v>
      </c>
      <c r="E618">
        <f t="shared" si="29"/>
        <v>-0.005014625992478039</v>
      </c>
    </row>
    <row r="619" spans="1:5" ht="15">
      <c r="A619">
        <v>613</v>
      </c>
      <c r="B619" s="1">
        <v>375.9</v>
      </c>
      <c r="C619">
        <f t="shared" si="27"/>
        <v>225.340025199496</v>
      </c>
      <c r="D619">
        <f t="shared" si="28"/>
        <v>-11.467851749110253</v>
      </c>
      <c r="E619">
        <f t="shared" si="29"/>
        <v>0.05249895002099958</v>
      </c>
    </row>
    <row r="620" spans="1:5" ht="15">
      <c r="A620">
        <v>614</v>
      </c>
      <c r="B620" s="1">
        <v>375.5</v>
      </c>
      <c r="C620">
        <f t="shared" si="27"/>
        <v>213.87217345038576</v>
      </c>
      <c r="D620">
        <f t="shared" si="28"/>
        <v>4.219038267323953</v>
      </c>
      <c r="E620">
        <f t="shared" si="29"/>
        <v>-0.0010641127959563068</v>
      </c>
    </row>
    <row r="621" spans="1:5" ht="15">
      <c r="A621">
        <v>615</v>
      </c>
      <c r="B621" s="1">
        <v>382.5</v>
      </c>
      <c r="C621">
        <f t="shared" si="27"/>
        <v>218.0912117177097</v>
      </c>
      <c r="D621">
        <f t="shared" si="28"/>
        <v>-5.47451890725219</v>
      </c>
      <c r="E621">
        <f t="shared" si="29"/>
        <v>0.018641810918774926</v>
      </c>
    </row>
    <row r="622" spans="1:5" ht="15">
      <c r="A622">
        <v>616</v>
      </c>
      <c r="B622" s="1">
        <v>379.85</v>
      </c>
      <c r="C622">
        <f t="shared" si="27"/>
        <v>212.61669281045752</v>
      </c>
      <c r="D622">
        <f t="shared" si="28"/>
        <v>23.549951917724655</v>
      </c>
      <c r="E622">
        <f t="shared" si="29"/>
        <v>-0.006928104575163352</v>
      </c>
    </row>
    <row r="623" spans="1:5" ht="15">
      <c r="A623">
        <v>617</v>
      </c>
      <c r="B623" s="1">
        <v>419</v>
      </c>
      <c r="C623">
        <f t="shared" si="27"/>
        <v>236.16664472818218</v>
      </c>
      <c r="D623">
        <f t="shared" si="28"/>
        <v>-30.29339890479315</v>
      </c>
      <c r="E623">
        <f t="shared" si="29"/>
        <v>0.10306700013163095</v>
      </c>
    </row>
    <row r="624" spans="1:5" ht="15">
      <c r="A624">
        <v>618</v>
      </c>
      <c r="B624" s="1">
        <v>402.9</v>
      </c>
      <c r="C624">
        <f t="shared" si="27"/>
        <v>205.87324582338903</v>
      </c>
      <c r="D624">
        <f t="shared" si="28"/>
        <v>17.313649187780015</v>
      </c>
      <c r="E624">
        <f t="shared" si="29"/>
        <v>-0.038424821002386644</v>
      </c>
    </row>
    <row r="625" spans="1:5" ht="15">
      <c r="A625">
        <v>619</v>
      </c>
      <c r="B625" s="1">
        <v>420</v>
      </c>
      <c r="C625">
        <f t="shared" si="27"/>
        <v>223.18689501116904</v>
      </c>
      <c r="D625">
        <f t="shared" si="28"/>
        <v>-5.008799773073832</v>
      </c>
      <c r="E625">
        <f t="shared" si="29"/>
        <v>0.0424422933730455</v>
      </c>
    </row>
    <row r="626" spans="1:5" ht="15">
      <c r="A626">
        <v>620</v>
      </c>
      <c r="B626" s="1">
        <v>428</v>
      </c>
      <c r="C626">
        <f t="shared" si="27"/>
        <v>218.1780952380952</v>
      </c>
      <c r="D626">
        <f t="shared" si="28"/>
        <v>-8.30506953716062</v>
      </c>
      <c r="E626">
        <f t="shared" si="29"/>
        <v>0.01904761904761898</v>
      </c>
    </row>
    <row r="627" spans="1:5" ht="15">
      <c r="A627">
        <v>621</v>
      </c>
      <c r="B627" s="1">
        <v>419.55</v>
      </c>
      <c r="C627">
        <f t="shared" si="27"/>
        <v>209.8730257009346</v>
      </c>
      <c r="D627">
        <f t="shared" si="28"/>
        <v>-5.953683548628533</v>
      </c>
      <c r="E627">
        <f t="shared" si="29"/>
        <v>-0.019742990654205594</v>
      </c>
    </row>
    <row r="628" spans="1:5" ht="15">
      <c r="A628">
        <v>622</v>
      </c>
      <c r="B628" s="1">
        <v>399.6</v>
      </c>
      <c r="C628">
        <f t="shared" si="27"/>
        <v>203.91934215230606</v>
      </c>
      <c r="D628">
        <f t="shared" si="28"/>
        <v>0.0007279177640100443</v>
      </c>
      <c r="E628">
        <f t="shared" si="29"/>
        <v>-0.047550947443689595</v>
      </c>
    </row>
    <row r="629" spans="1:5" ht="15">
      <c r="A629">
        <v>623</v>
      </c>
      <c r="B629" s="1">
        <v>380.6</v>
      </c>
      <c r="C629">
        <f t="shared" si="27"/>
        <v>203.92007007007007</v>
      </c>
      <c r="D629">
        <f t="shared" si="28"/>
        <v>-0.0019145261919959466</v>
      </c>
      <c r="E629">
        <f t="shared" si="29"/>
        <v>-0.04754754754754753</v>
      </c>
    </row>
    <row r="630" spans="1:5" ht="15">
      <c r="A630">
        <v>624</v>
      </c>
      <c r="B630" s="1">
        <v>362.5</v>
      </c>
      <c r="C630">
        <f t="shared" si="27"/>
        <v>203.91815554387807</v>
      </c>
      <c r="D630">
        <f t="shared" si="28"/>
        <v>13.90275480094951</v>
      </c>
      <c r="E630">
        <f t="shared" si="29"/>
        <v>-0.047556489753021625</v>
      </c>
    </row>
    <row r="631" spans="1:5" ht="15">
      <c r="A631">
        <v>625</v>
      </c>
      <c r="B631" s="1">
        <v>368.8</v>
      </c>
      <c r="C631">
        <f t="shared" si="27"/>
        <v>217.82091034482758</v>
      </c>
      <c r="D631">
        <f t="shared" si="28"/>
        <v>-3.6048040541551245</v>
      </c>
      <c r="E631">
        <f t="shared" si="29"/>
        <v>0.017379310344827648</v>
      </c>
    </row>
    <row r="632" spans="1:5" ht="15">
      <c r="A632">
        <v>626</v>
      </c>
      <c r="B632" s="1">
        <v>369</v>
      </c>
      <c r="C632">
        <f t="shared" si="27"/>
        <v>214.21610629067246</v>
      </c>
      <c r="D632">
        <f t="shared" si="28"/>
        <v>3.3651945223356847</v>
      </c>
      <c r="E632">
        <f t="shared" si="29"/>
        <v>0.0005422993492407713</v>
      </c>
    </row>
    <row r="633" spans="1:5" ht="15">
      <c r="A633">
        <v>627</v>
      </c>
      <c r="B633" s="1">
        <v>375</v>
      </c>
      <c r="C633">
        <f t="shared" si="27"/>
        <v>217.58130081300814</v>
      </c>
      <c r="D633">
        <f t="shared" si="28"/>
        <v>-4.623167479674805</v>
      </c>
      <c r="E633">
        <f t="shared" si="29"/>
        <v>0.016260162601626105</v>
      </c>
    </row>
    <row r="634" spans="1:5" ht="15">
      <c r="A634">
        <v>628</v>
      </c>
      <c r="B634" s="1">
        <v>373</v>
      </c>
      <c r="C634">
        <f t="shared" si="27"/>
        <v>212.95813333333334</v>
      </c>
      <c r="D634">
        <f t="shared" si="28"/>
        <v>1.19926613047366</v>
      </c>
      <c r="E634">
        <f t="shared" si="29"/>
        <v>-0.005333333333333301</v>
      </c>
    </row>
    <row r="635" spans="1:5" ht="15">
      <c r="A635">
        <v>629</v>
      </c>
      <c r="B635" s="1">
        <v>373.1</v>
      </c>
      <c r="C635">
        <f t="shared" si="27"/>
        <v>214.157399463807</v>
      </c>
      <c r="D635">
        <f t="shared" si="28"/>
        <v>-0.9468526935041552</v>
      </c>
      <c r="E635">
        <f t="shared" si="29"/>
        <v>0.0002680965147454639</v>
      </c>
    </row>
    <row r="636" spans="1:5" ht="15">
      <c r="A636">
        <v>630</v>
      </c>
      <c r="B636" s="1">
        <v>371.55</v>
      </c>
      <c r="C636">
        <f t="shared" si="27"/>
        <v>213.21054677030284</v>
      </c>
      <c r="D636">
        <f t="shared" si="28"/>
        <v>-3.8068595142134996</v>
      </c>
      <c r="E636">
        <f t="shared" si="29"/>
        <v>-0.004154382203162776</v>
      </c>
    </row>
    <row r="637" spans="1:5" ht="15">
      <c r="A637">
        <v>631</v>
      </c>
      <c r="B637" s="1">
        <v>363.4</v>
      </c>
      <c r="C637">
        <f t="shared" si="27"/>
        <v>209.40368725608934</v>
      </c>
      <c r="D637">
        <f t="shared" si="28"/>
        <v>2.6342599095683283</v>
      </c>
      <c r="E637">
        <f t="shared" si="29"/>
        <v>-0.021935136589961046</v>
      </c>
    </row>
    <row r="638" spans="1:5" ht="15">
      <c r="A638">
        <v>632</v>
      </c>
      <c r="B638" s="1">
        <v>359.9</v>
      </c>
      <c r="C638">
        <f t="shared" si="27"/>
        <v>212.03794716565767</v>
      </c>
      <c r="D638">
        <f t="shared" si="28"/>
        <v>0.9020222702967544</v>
      </c>
      <c r="E638">
        <f t="shared" si="29"/>
        <v>-0.009631260319207469</v>
      </c>
    </row>
    <row r="639" spans="1:5" ht="15">
      <c r="A639">
        <v>633</v>
      </c>
      <c r="B639" s="1">
        <v>357.95</v>
      </c>
      <c r="C639">
        <f t="shared" si="27"/>
        <v>212.93996943595442</v>
      </c>
      <c r="D639">
        <f t="shared" si="28"/>
        <v>0.44227668780587237</v>
      </c>
      <c r="E639">
        <f t="shared" si="29"/>
        <v>-0.005418171714365094</v>
      </c>
    </row>
    <row r="640" spans="1:5" ht="15">
      <c r="A640">
        <v>634</v>
      </c>
      <c r="B640" s="1">
        <v>356.75</v>
      </c>
      <c r="C640">
        <f t="shared" si="27"/>
        <v>213.3822461237603</v>
      </c>
      <c r="D640">
        <f t="shared" si="28"/>
        <v>-1.8328417789810487</v>
      </c>
      <c r="E640">
        <f t="shared" si="29"/>
        <v>-0.003352423522838377</v>
      </c>
    </row>
    <row r="641" spans="1:5" ht="15">
      <c r="A641">
        <v>635</v>
      </c>
      <c r="B641" s="1">
        <v>352.5</v>
      </c>
      <c r="C641">
        <f t="shared" si="27"/>
        <v>211.54940434477925</v>
      </c>
      <c r="D641">
        <f t="shared" si="28"/>
        <v>-3.8268511532899083</v>
      </c>
      <c r="E641">
        <f t="shared" si="29"/>
        <v>-0.01191310441485638</v>
      </c>
    </row>
    <row r="642" spans="1:5" ht="15">
      <c r="A642">
        <v>636</v>
      </c>
      <c r="B642" s="1">
        <v>342</v>
      </c>
      <c r="C642">
        <f t="shared" si="27"/>
        <v>207.72255319148934</v>
      </c>
      <c r="D642">
        <f t="shared" si="28"/>
        <v>9.19455207166854</v>
      </c>
      <c r="E642">
        <f t="shared" si="29"/>
        <v>-0.029787234042553234</v>
      </c>
    </row>
    <row r="643" spans="1:5" ht="15">
      <c r="A643">
        <v>637</v>
      </c>
      <c r="B643" s="1">
        <v>346.5</v>
      </c>
      <c r="C643">
        <f t="shared" si="27"/>
        <v>216.91710526315788</v>
      </c>
      <c r="D643">
        <f t="shared" si="28"/>
        <v>6.451293005240416</v>
      </c>
      <c r="E643">
        <f t="shared" si="29"/>
        <v>0.013157894736842035</v>
      </c>
    </row>
    <row r="644" spans="1:5" ht="15">
      <c r="A644">
        <v>638</v>
      </c>
      <c r="B644" s="1">
        <v>361.5</v>
      </c>
      <c r="C644">
        <f t="shared" si="27"/>
        <v>223.3683982683983</v>
      </c>
      <c r="D644">
        <f t="shared" si="28"/>
        <v>-14.894815972409361</v>
      </c>
      <c r="E644">
        <f t="shared" si="29"/>
        <v>0.04329004329004338</v>
      </c>
    </row>
    <row r="645" spans="1:5" ht="15">
      <c r="A645">
        <v>639</v>
      </c>
      <c r="B645" s="1">
        <v>352</v>
      </c>
      <c r="C645">
        <f t="shared" si="27"/>
        <v>208.47358229598893</v>
      </c>
      <c r="D645">
        <f t="shared" si="28"/>
        <v>5.048590999465603</v>
      </c>
      <c r="E645">
        <f t="shared" si="29"/>
        <v>-0.026279391424619658</v>
      </c>
    </row>
    <row r="646" spans="1:5" ht="15">
      <c r="A646">
        <v>640</v>
      </c>
      <c r="B646" s="1">
        <v>351.05</v>
      </c>
      <c r="C646">
        <f t="shared" si="27"/>
        <v>213.52217329545454</v>
      </c>
      <c r="D646">
        <f t="shared" si="28"/>
        <v>0.3948613149997868</v>
      </c>
      <c r="E646">
        <f t="shared" si="29"/>
        <v>-0.0026988636363636243</v>
      </c>
    </row>
    <row r="647" spans="1:5" ht="15">
      <c r="A647">
        <v>641</v>
      </c>
      <c r="B647" s="1">
        <v>350.75</v>
      </c>
      <c r="C647">
        <f t="shared" si="27"/>
        <v>213.91703461045432</v>
      </c>
      <c r="D647">
        <f t="shared" si="28"/>
        <v>2.777192046708876</v>
      </c>
      <c r="E647">
        <f t="shared" si="29"/>
        <v>-0.0008545791197835939</v>
      </c>
    </row>
    <row r="648" spans="1:5" ht="15">
      <c r="A648">
        <v>642</v>
      </c>
      <c r="B648" s="1">
        <v>355</v>
      </c>
      <c r="C648">
        <f aca="true" t="shared" si="30" ref="C648:C711">$B$860*(B648/B647)</f>
        <v>216.6942266571632</v>
      </c>
      <c r="D648">
        <f aca="true" t="shared" si="31" ref="D648:D711">C649-C648</f>
        <v>-7.08731116420546</v>
      </c>
      <c r="E648">
        <f aca="true" t="shared" si="32" ref="E648:E711">B648/B647-1</f>
        <v>0.012116892373485344</v>
      </c>
    </row>
    <row r="649" spans="1:5" ht="15">
      <c r="A649">
        <v>643</v>
      </c>
      <c r="B649" s="1">
        <v>347.55</v>
      </c>
      <c r="C649">
        <f t="shared" si="30"/>
        <v>209.60691549295774</v>
      </c>
      <c r="D649">
        <f t="shared" si="31"/>
        <v>-5.702153588195841</v>
      </c>
      <c r="E649">
        <f t="shared" si="32"/>
        <v>-0.020985915492957696</v>
      </c>
    </row>
    <row r="650" spans="1:5" ht="15">
      <c r="A650">
        <v>644</v>
      </c>
      <c r="B650" s="1">
        <v>331</v>
      </c>
      <c r="C650">
        <f t="shared" si="30"/>
        <v>203.9047619047619</v>
      </c>
      <c r="D650">
        <f t="shared" si="31"/>
        <v>8.70753416774565</v>
      </c>
      <c r="E650">
        <f t="shared" si="32"/>
        <v>-0.04761904761904767</v>
      </c>
    </row>
    <row r="651" spans="1:5" ht="15">
      <c r="A651">
        <v>645</v>
      </c>
      <c r="B651" s="1">
        <v>328.7</v>
      </c>
      <c r="C651">
        <f t="shared" si="30"/>
        <v>212.61229607250755</v>
      </c>
      <c r="D651">
        <f t="shared" si="31"/>
        <v>12.756124980124014</v>
      </c>
      <c r="E651">
        <f t="shared" si="32"/>
        <v>-0.006948640483383728</v>
      </c>
    </row>
    <row r="652" spans="1:5" ht="15">
      <c r="A652">
        <v>646</v>
      </c>
      <c r="B652" s="1">
        <v>346</v>
      </c>
      <c r="C652">
        <f t="shared" si="30"/>
        <v>225.36842105263156</v>
      </c>
      <c r="D652">
        <f t="shared" si="31"/>
        <v>-11.577814116215364</v>
      </c>
      <c r="E652">
        <f t="shared" si="32"/>
        <v>0.05263157894736836</v>
      </c>
    </row>
    <row r="653" spans="1:5" ht="15">
      <c r="A653">
        <v>647</v>
      </c>
      <c r="B653" s="1">
        <v>345.5</v>
      </c>
      <c r="C653">
        <f t="shared" si="30"/>
        <v>213.7906069364162</v>
      </c>
      <c r="D653">
        <f t="shared" si="31"/>
        <v>1.7966289535982582</v>
      </c>
      <c r="E653">
        <f t="shared" si="32"/>
        <v>-0.0014450867052022698</v>
      </c>
    </row>
    <row r="654" spans="1:5" ht="15">
      <c r="A654">
        <v>648</v>
      </c>
      <c r="B654" s="1">
        <v>347.9</v>
      </c>
      <c r="C654">
        <f t="shared" si="30"/>
        <v>215.58723589001445</v>
      </c>
      <c r="D654">
        <f t="shared" si="31"/>
        <v>-4.502728847760949</v>
      </c>
      <c r="E654">
        <f t="shared" si="32"/>
        <v>0.006946454413892855</v>
      </c>
    </row>
    <row r="655" spans="1:5" ht="15">
      <c r="A655">
        <v>649</v>
      </c>
      <c r="B655" s="1">
        <v>343</v>
      </c>
      <c r="C655">
        <f t="shared" si="30"/>
        <v>211.0845070422535</v>
      </c>
      <c r="D655">
        <f t="shared" si="31"/>
        <v>-6.2226411530406835</v>
      </c>
      <c r="E655">
        <f t="shared" si="32"/>
        <v>-0.014084507042253502</v>
      </c>
    </row>
    <row r="656" spans="1:5" ht="15">
      <c r="A656">
        <v>650</v>
      </c>
      <c r="B656" s="1">
        <v>328.2</v>
      </c>
      <c r="C656">
        <f t="shared" si="30"/>
        <v>204.86186588921282</v>
      </c>
      <c r="D656">
        <f t="shared" si="31"/>
        <v>0.6271651893977719</v>
      </c>
      <c r="E656">
        <f t="shared" si="32"/>
        <v>-0.04314868804664729</v>
      </c>
    </row>
    <row r="657" spans="1:5" ht="15">
      <c r="A657">
        <v>651</v>
      </c>
      <c r="B657" s="1">
        <v>315</v>
      </c>
      <c r="C657">
        <f t="shared" si="30"/>
        <v>205.4890310786106</v>
      </c>
      <c r="D657">
        <f t="shared" si="31"/>
        <v>8.950810191230659</v>
      </c>
      <c r="E657">
        <f t="shared" si="32"/>
        <v>-0.04021937842778789</v>
      </c>
    </row>
    <row r="658" spans="1:5" ht="15">
      <c r="A658">
        <v>652</v>
      </c>
      <c r="B658" s="1">
        <v>315.5</v>
      </c>
      <c r="C658">
        <f t="shared" si="30"/>
        <v>214.43984126984125</v>
      </c>
      <c r="D658">
        <f t="shared" si="31"/>
        <v>-10.518922093930001</v>
      </c>
      <c r="E658">
        <f t="shared" si="32"/>
        <v>0.0015873015873015817</v>
      </c>
    </row>
    <row r="659" spans="1:5" ht="15">
      <c r="A659">
        <v>653</v>
      </c>
      <c r="B659" s="1">
        <v>300.5</v>
      </c>
      <c r="C659">
        <f t="shared" si="30"/>
        <v>203.92091917591125</v>
      </c>
      <c r="D659">
        <f t="shared" si="31"/>
        <v>18.372591639396546</v>
      </c>
      <c r="E659">
        <f t="shared" si="32"/>
        <v>-0.047543581616481756</v>
      </c>
    </row>
    <row r="660" spans="1:5" ht="15">
      <c r="A660">
        <v>654</v>
      </c>
      <c r="B660" s="1">
        <v>312</v>
      </c>
      <c r="C660">
        <f t="shared" si="30"/>
        <v>222.2935108153078</v>
      </c>
      <c r="D660">
        <f t="shared" si="31"/>
        <v>-5.448639020436019</v>
      </c>
      <c r="E660">
        <f t="shared" si="32"/>
        <v>0.038269550748752046</v>
      </c>
    </row>
    <row r="661" spans="1:5" ht="15">
      <c r="A661">
        <v>655</v>
      </c>
      <c r="B661" s="1">
        <v>316</v>
      </c>
      <c r="C661">
        <f t="shared" si="30"/>
        <v>216.84487179487178</v>
      </c>
      <c r="D661">
        <f t="shared" si="31"/>
        <v>-0.03474521259329322</v>
      </c>
      <c r="E661">
        <f t="shared" si="32"/>
        <v>0.012820512820512775</v>
      </c>
    </row>
    <row r="662" spans="1:5" ht="15">
      <c r="A662">
        <v>656</v>
      </c>
      <c r="B662" s="1">
        <v>320</v>
      </c>
      <c r="C662">
        <f t="shared" si="30"/>
        <v>216.81012658227849</v>
      </c>
      <c r="D662">
        <f t="shared" si="31"/>
        <v>2.2409359177214867</v>
      </c>
      <c r="E662">
        <f t="shared" si="32"/>
        <v>0.012658227848101333</v>
      </c>
    </row>
    <row r="663" spans="1:5" ht="15">
      <c r="A663">
        <v>657</v>
      </c>
      <c r="B663" s="1">
        <v>327.4</v>
      </c>
      <c r="C663">
        <f t="shared" si="30"/>
        <v>219.05106249999997</v>
      </c>
      <c r="D663">
        <f t="shared" si="31"/>
        <v>-5.539608620952947</v>
      </c>
      <c r="E663">
        <f t="shared" si="32"/>
        <v>0.02312499999999984</v>
      </c>
    </row>
    <row r="664" spans="1:5" ht="15">
      <c r="A664">
        <v>658</v>
      </c>
      <c r="B664" s="1">
        <v>326.5</v>
      </c>
      <c r="C664">
        <f t="shared" si="30"/>
        <v>213.51145387904702</v>
      </c>
      <c r="D664">
        <f t="shared" si="31"/>
        <v>4.850873839176558</v>
      </c>
      <c r="E664">
        <f t="shared" si="32"/>
        <v>-0.002748930971288921</v>
      </c>
    </row>
    <row r="665" spans="1:5" ht="15">
      <c r="A665">
        <v>659</v>
      </c>
      <c r="B665" s="1">
        <v>333</v>
      </c>
      <c r="C665">
        <f t="shared" si="30"/>
        <v>218.36232771822358</v>
      </c>
      <c r="D665">
        <f t="shared" si="31"/>
        <v>-11.46328867918453</v>
      </c>
      <c r="E665">
        <f t="shared" si="32"/>
        <v>0.019908116385911168</v>
      </c>
    </row>
    <row r="666" spans="1:5" ht="15">
      <c r="A666">
        <v>660</v>
      </c>
      <c r="B666" s="1">
        <v>321.8</v>
      </c>
      <c r="C666">
        <f t="shared" si="30"/>
        <v>206.89903903903905</v>
      </c>
      <c r="D666">
        <f t="shared" si="31"/>
        <v>4.340084640264848</v>
      </c>
      <c r="E666">
        <f t="shared" si="32"/>
        <v>-0.033633633633633586</v>
      </c>
    </row>
    <row r="667" spans="1:5" ht="15">
      <c r="A667">
        <v>661</v>
      </c>
      <c r="B667" s="1">
        <v>317.5</v>
      </c>
      <c r="C667">
        <f t="shared" si="30"/>
        <v>211.2391236793039</v>
      </c>
      <c r="D667">
        <f t="shared" si="31"/>
        <v>-7.321517380091336</v>
      </c>
      <c r="E667">
        <f t="shared" si="32"/>
        <v>-0.013362336855189616</v>
      </c>
    </row>
    <row r="668" spans="1:5" ht="15">
      <c r="A668">
        <v>662</v>
      </c>
      <c r="B668" s="1">
        <v>302.4</v>
      </c>
      <c r="C668">
        <f t="shared" si="30"/>
        <v>203.91760629921257</v>
      </c>
      <c r="D668">
        <f t="shared" si="31"/>
        <v>-0.012844394450667096</v>
      </c>
      <c r="E668">
        <f t="shared" si="32"/>
        <v>-0.047559055118110316</v>
      </c>
    </row>
    <row r="669" spans="1:5" ht="15">
      <c r="A669">
        <v>663</v>
      </c>
      <c r="B669" s="1">
        <v>288</v>
      </c>
      <c r="C669">
        <f t="shared" si="30"/>
        <v>203.9047619047619</v>
      </c>
      <c r="D669">
        <f t="shared" si="31"/>
        <v>17.257564484126988</v>
      </c>
      <c r="E669">
        <f t="shared" si="32"/>
        <v>-0.04761904761904756</v>
      </c>
    </row>
    <row r="670" spans="1:5" ht="15">
      <c r="A670">
        <v>664</v>
      </c>
      <c r="B670" s="1">
        <v>297.5</v>
      </c>
      <c r="C670">
        <f t="shared" si="30"/>
        <v>221.16232638888889</v>
      </c>
      <c r="D670">
        <f t="shared" si="31"/>
        <v>-8.933452439309093</v>
      </c>
      <c r="E670">
        <f t="shared" si="32"/>
        <v>0.03298611111111116</v>
      </c>
    </row>
    <row r="671" spans="1:5" ht="15">
      <c r="A671">
        <v>665</v>
      </c>
      <c r="B671" s="1">
        <v>294.9</v>
      </c>
      <c r="C671">
        <f t="shared" si="30"/>
        <v>212.2288739495798</v>
      </c>
      <c r="D671">
        <f t="shared" si="31"/>
        <v>-8.292997381251553</v>
      </c>
      <c r="E671">
        <f t="shared" si="32"/>
        <v>-0.008739495798319452</v>
      </c>
    </row>
    <row r="672" spans="1:5" ht="15">
      <c r="A672">
        <v>666</v>
      </c>
      <c r="B672" s="1">
        <v>280.9</v>
      </c>
      <c r="C672">
        <f t="shared" si="30"/>
        <v>203.93587656832824</v>
      </c>
      <c r="D672">
        <f t="shared" si="31"/>
        <v>-0.011152467224604834</v>
      </c>
      <c r="E672">
        <f t="shared" si="32"/>
        <v>-0.04747371990505256</v>
      </c>
    </row>
    <row r="673" spans="1:5" ht="15">
      <c r="A673">
        <v>667</v>
      </c>
      <c r="B673" s="1">
        <v>267.55</v>
      </c>
      <c r="C673">
        <f t="shared" si="30"/>
        <v>203.92472410110364</v>
      </c>
      <c r="D673">
        <f t="shared" si="31"/>
        <v>17.657372703232</v>
      </c>
      <c r="E673">
        <f t="shared" si="32"/>
        <v>-0.04752580989676025</v>
      </c>
    </row>
    <row r="674" spans="1:5" ht="15">
      <c r="A674">
        <v>668</v>
      </c>
      <c r="B674" s="1">
        <v>276.9</v>
      </c>
      <c r="C674">
        <f t="shared" si="30"/>
        <v>221.58209680433563</v>
      </c>
      <c r="D674">
        <f t="shared" si="31"/>
        <v>-17.64972049519875</v>
      </c>
      <c r="E674">
        <f t="shared" si="32"/>
        <v>0.03494673892730327</v>
      </c>
    </row>
    <row r="675" spans="1:5" ht="15">
      <c r="A675">
        <v>669</v>
      </c>
      <c r="B675" s="1">
        <v>263.75</v>
      </c>
      <c r="C675">
        <f t="shared" si="30"/>
        <v>203.93237630913688</v>
      </c>
      <c r="D675">
        <f t="shared" si="31"/>
        <v>-0.019883418141631637</v>
      </c>
      <c r="E675">
        <f t="shared" si="32"/>
        <v>-0.04749006861682914</v>
      </c>
    </row>
    <row r="676" spans="1:5" ht="15">
      <c r="A676">
        <v>670</v>
      </c>
      <c r="B676" s="1">
        <v>251.2</v>
      </c>
      <c r="C676">
        <f t="shared" si="30"/>
        <v>203.91249289099525</v>
      </c>
      <c r="D676">
        <f t="shared" si="31"/>
        <v>0.0024155484952075312</v>
      </c>
      <c r="E676">
        <f t="shared" si="32"/>
        <v>-0.047582938388625595</v>
      </c>
    </row>
    <row r="677" spans="1:5" ht="15">
      <c r="A677">
        <v>671</v>
      </c>
      <c r="B677" s="1">
        <v>239.25</v>
      </c>
      <c r="C677">
        <f t="shared" si="30"/>
        <v>203.91490843949046</v>
      </c>
      <c r="D677">
        <f t="shared" si="31"/>
        <v>13.988330849955702</v>
      </c>
      <c r="E677">
        <f t="shared" si="32"/>
        <v>-0.04757165605095537</v>
      </c>
    </row>
    <row r="678" spans="1:5" ht="15">
      <c r="A678">
        <v>672</v>
      </c>
      <c r="B678" s="1">
        <v>243.5</v>
      </c>
      <c r="C678">
        <f t="shared" si="30"/>
        <v>217.90323928944616</v>
      </c>
      <c r="D678">
        <f t="shared" si="31"/>
        <v>-6.13328035720798</v>
      </c>
      <c r="E678">
        <f t="shared" si="32"/>
        <v>0.017763845350052154</v>
      </c>
    </row>
    <row r="679" spans="1:5" ht="15">
      <c r="A679">
        <v>673</v>
      </c>
      <c r="B679" s="1">
        <v>240.85</v>
      </c>
      <c r="C679">
        <f t="shared" si="30"/>
        <v>211.76995893223818</v>
      </c>
      <c r="D679">
        <f t="shared" si="31"/>
        <v>5.130186386424896</v>
      </c>
      <c r="E679">
        <f t="shared" si="32"/>
        <v>-0.010882956878850103</v>
      </c>
    </row>
    <row r="680" spans="1:5" ht="15">
      <c r="A680">
        <v>674</v>
      </c>
      <c r="B680" s="1">
        <v>244</v>
      </c>
      <c r="C680">
        <f t="shared" si="30"/>
        <v>216.90014531866308</v>
      </c>
      <c r="D680">
        <f t="shared" si="31"/>
        <v>-1.9665592530892866</v>
      </c>
      <c r="E680">
        <f t="shared" si="32"/>
        <v>0.013078679676147065</v>
      </c>
    </row>
    <row r="681" spans="1:5" ht="15">
      <c r="A681">
        <v>675</v>
      </c>
      <c r="B681" s="1">
        <v>244.95</v>
      </c>
      <c r="C681">
        <f t="shared" si="30"/>
        <v>214.9335860655738</v>
      </c>
      <c r="D681">
        <f t="shared" si="31"/>
        <v>3.5803963798232132</v>
      </c>
      <c r="E681">
        <f t="shared" si="32"/>
        <v>0.0038934426229508823</v>
      </c>
    </row>
    <row r="682" spans="1:5" ht="15">
      <c r="A682">
        <v>676</v>
      </c>
      <c r="B682" s="1">
        <v>250</v>
      </c>
      <c r="C682">
        <f t="shared" si="30"/>
        <v>218.513982445397</v>
      </c>
      <c r="D682">
        <f t="shared" si="31"/>
        <v>-9.980582445397005</v>
      </c>
      <c r="E682">
        <f t="shared" si="32"/>
        <v>0.020616452337211655</v>
      </c>
    </row>
    <row r="683" spans="1:5" ht="15">
      <c r="A683">
        <v>677</v>
      </c>
      <c r="B683" s="1">
        <v>243.5</v>
      </c>
      <c r="C683">
        <f t="shared" si="30"/>
        <v>208.5334</v>
      </c>
      <c r="D683">
        <f t="shared" si="31"/>
        <v>6.445860780287461</v>
      </c>
      <c r="E683">
        <f t="shared" si="32"/>
        <v>-0.026000000000000023</v>
      </c>
    </row>
    <row r="684" spans="1:5" ht="15">
      <c r="A684">
        <v>678</v>
      </c>
      <c r="B684" s="1">
        <v>244.5</v>
      </c>
      <c r="C684">
        <f t="shared" si="30"/>
        <v>214.97926078028746</v>
      </c>
      <c r="D684">
        <f t="shared" si="31"/>
        <v>4.068244332186964</v>
      </c>
      <c r="E684">
        <f t="shared" si="32"/>
        <v>0.004106776180698102</v>
      </c>
    </row>
    <row r="685" spans="1:5" ht="15">
      <c r="A685">
        <v>679</v>
      </c>
      <c r="B685" s="1">
        <v>250.15</v>
      </c>
      <c r="C685">
        <f t="shared" si="30"/>
        <v>219.04750511247443</v>
      </c>
      <c r="D685">
        <f t="shared" si="31"/>
        <v>-3.321320823048069</v>
      </c>
      <c r="E685">
        <f t="shared" si="32"/>
        <v>0.023108384458077724</v>
      </c>
    </row>
    <row r="686" spans="1:5" ht="15">
      <c r="A686">
        <v>680</v>
      </c>
      <c r="B686" s="1">
        <v>252.05</v>
      </c>
      <c r="C686">
        <f t="shared" si="30"/>
        <v>215.72618428942636</v>
      </c>
      <c r="D686">
        <f t="shared" si="31"/>
        <v>5.976255702638696</v>
      </c>
      <c r="E686">
        <f t="shared" si="32"/>
        <v>0.007595442734359414</v>
      </c>
    </row>
    <row r="687" spans="1:5" ht="15">
      <c r="A687">
        <v>681</v>
      </c>
      <c r="B687" s="1">
        <v>261</v>
      </c>
      <c r="C687">
        <f t="shared" si="30"/>
        <v>221.70243999206505</v>
      </c>
      <c r="D687">
        <f t="shared" si="31"/>
        <v>-2.6806009116052962</v>
      </c>
      <c r="E687">
        <f t="shared" si="32"/>
        <v>0.03550882761356866</v>
      </c>
    </row>
    <row r="688" spans="1:5" ht="15">
      <c r="A688">
        <v>682</v>
      </c>
      <c r="B688" s="1">
        <v>267</v>
      </c>
      <c r="C688">
        <f t="shared" si="30"/>
        <v>219.02183908045976</v>
      </c>
      <c r="D688">
        <f t="shared" si="31"/>
        <v>-1.3535057471264338</v>
      </c>
      <c r="E688">
        <f t="shared" si="32"/>
        <v>0.02298850574712641</v>
      </c>
    </row>
    <row r="689" spans="1:5" ht="15">
      <c r="A689">
        <v>683</v>
      </c>
      <c r="B689" s="1">
        <v>271.45</v>
      </c>
      <c r="C689">
        <f t="shared" si="30"/>
        <v>217.66833333333332</v>
      </c>
      <c r="D689">
        <f t="shared" si="31"/>
        <v>-4.711987781666323</v>
      </c>
      <c r="E689">
        <f t="shared" si="32"/>
        <v>0.016666666666666607</v>
      </c>
    </row>
    <row r="690" spans="1:5" ht="15">
      <c r="A690">
        <v>684</v>
      </c>
      <c r="B690" s="1">
        <v>270</v>
      </c>
      <c r="C690">
        <f t="shared" si="30"/>
        <v>212.956345551667</v>
      </c>
      <c r="D690">
        <f t="shared" si="31"/>
        <v>-4.248493699815157</v>
      </c>
      <c r="E690">
        <f t="shared" si="32"/>
        <v>-0.005341683551298493</v>
      </c>
    </row>
    <row r="691" spans="1:5" ht="15">
      <c r="A691">
        <v>685</v>
      </c>
      <c r="B691" s="1">
        <v>263.2</v>
      </c>
      <c r="C691">
        <f t="shared" si="30"/>
        <v>208.70785185185184</v>
      </c>
      <c r="D691">
        <f t="shared" si="31"/>
        <v>16.61775605088374</v>
      </c>
      <c r="E691">
        <f t="shared" si="32"/>
        <v>-0.0251851851851852</v>
      </c>
    </row>
    <row r="692" spans="1:5" ht="15">
      <c r="A692">
        <v>686</v>
      </c>
      <c r="B692" s="1">
        <v>277</v>
      </c>
      <c r="C692">
        <f t="shared" si="30"/>
        <v>225.32560790273558</v>
      </c>
      <c r="D692">
        <f t="shared" si="31"/>
        <v>-15.70856819154426</v>
      </c>
      <c r="E692">
        <f t="shared" si="32"/>
        <v>0.05243161094224935</v>
      </c>
    </row>
    <row r="693" spans="1:5" ht="15">
      <c r="A693">
        <v>687</v>
      </c>
      <c r="B693" s="1">
        <v>271.2</v>
      </c>
      <c r="C693">
        <f t="shared" si="30"/>
        <v>209.61703971119132</v>
      </c>
      <c r="D693">
        <f t="shared" si="31"/>
        <v>-5.70099988818248</v>
      </c>
      <c r="E693">
        <f t="shared" si="32"/>
        <v>-0.02093862815884484</v>
      </c>
    </row>
    <row r="694" spans="1:5" ht="15">
      <c r="A694">
        <v>688</v>
      </c>
      <c r="B694" s="1">
        <v>258.3</v>
      </c>
      <c r="C694">
        <f t="shared" si="30"/>
        <v>203.91603982300884</v>
      </c>
      <c r="D694">
        <f t="shared" si="31"/>
        <v>-0.011277918246946683</v>
      </c>
      <c r="E694">
        <f t="shared" si="32"/>
        <v>-0.047566371681415864</v>
      </c>
    </row>
    <row r="695" spans="1:5" ht="15">
      <c r="A695">
        <v>689</v>
      </c>
      <c r="B695" s="1">
        <v>246</v>
      </c>
      <c r="C695">
        <f t="shared" si="30"/>
        <v>203.9047619047619</v>
      </c>
      <c r="D695">
        <f t="shared" si="31"/>
        <v>7.584262485481986</v>
      </c>
      <c r="E695">
        <f t="shared" si="32"/>
        <v>-0.04761904761904767</v>
      </c>
    </row>
    <row r="696" spans="1:5" ht="15">
      <c r="A696">
        <v>690</v>
      </c>
      <c r="B696" s="1">
        <v>243</v>
      </c>
      <c r="C696">
        <f t="shared" si="30"/>
        <v>211.48902439024388</v>
      </c>
      <c r="D696">
        <f t="shared" si="31"/>
        <v>-2.8957116330422252</v>
      </c>
      <c r="E696">
        <f t="shared" si="32"/>
        <v>-0.012195121951219523</v>
      </c>
    </row>
    <row r="697" spans="1:5" ht="15">
      <c r="A697">
        <v>691</v>
      </c>
      <c r="B697" s="1">
        <v>236.75</v>
      </c>
      <c r="C697">
        <f t="shared" si="30"/>
        <v>208.59331275720166</v>
      </c>
      <c r="D697">
        <f t="shared" si="31"/>
        <v>16.765589037940885</v>
      </c>
      <c r="E697">
        <f t="shared" si="32"/>
        <v>-0.025720164609053464</v>
      </c>
    </row>
    <row r="698" spans="1:5" ht="15">
      <c r="A698">
        <v>692</v>
      </c>
      <c r="B698" s="1">
        <v>249.2</v>
      </c>
      <c r="C698">
        <f t="shared" si="30"/>
        <v>225.35890179514254</v>
      </c>
      <c r="D698">
        <f t="shared" si="31"/>
        <v>-21.310948344099216</v>
      </c>
      <c r="E698">
        <f t="shared" si="32"/>
        <v>0.05258711721224918</v>
      </c>
    </row>
    <row r="699" spans="1:5" ht="15">
      <c r="A699">
        <v>693</v>
      </c>
      <c r="B699" s="1">
        <v>237.5</v>
      </c>
      <c r="C699">
        <f t="shared" si="30"/>
        <v>204.04795345104333</v>
      </c>
      <c r="D699">
        <f t="shared" si="31"/>
        <v>-0.1346060826222697</v>
      </c>
      <c r="E699">
        <f t="shared" si="32"/>
        <v>-0.0469502407704655</v>
      </c>
    </row>
    <row r="700" spans="1:5" ht="15">
      <c r="A700">
        <v>694</v>
      </c>
      <c r="B700" s="1">
        <v>226.2</v>
      </c>
      <c r="C700">
        <f t="shared" si="30"/>
        <v>203.91334736842106</v>
      </c>
      <c r="D700">
        <f t="shared" si="31"/>
        <v>19.462426283214654</v>
      </c>
      <c r="E700">
        <f t="shared" si="32"/>
        <v>-0.047578947368421054</v>
      </c>
    </row>
    <row r="701" spans="1:5" ht="15">
      <c r="A701">
        <v>695</v>
      </c>
      <c r="B701" s="1">
        <v>236</v>
      </c>
      <c r="C701">
        <f t="shared" si="30"/>
        <v>223.3757736516357</v>
      </c>
      <c r="D701">
        <f t="shared" si="31"/>
        <v>-11.90666348214421</v>
      </c>
      <c r="E701">
        <f t="shared" si="32"/>
        <v>0.043324491600353676</v>
      </c>
    </row>
    <row r="702" spans="1:5" ht="15">
      <c r="A702">
        <v>696</v>
      </c>
      <c r="B702" s="1">
        <v>233.1</v>
      </c>
      <c r="C702">
        <f t="shared" si="30"/>
        <v>211.4691101694915</v>
      </c>
      <c r="D702">
        <f t="shared" si="31"/>
        <v>-7.5643482647296025</v>
      </c>
      <c r="E702">
        <f t="shared" si="32"/>
        <v>-0.012288135593220395</v>
      </c>
    </row>
    <row r="703" spans="1:5" ht="15">
      <c r="A703">
        <v>697</v>
      </c>
      <c r="B703" s="1">
        <v>222</v>
      </c>
      <c r="C703">
        <f t="shared" si="30"/>
        <v>203.9047619047619</v>
      </c>
      <c r="D703">
        <f t="shared" si="31"/>
        <v>6.578684041184033</v>
      </c>
      <c r="E703">
        <f t="shared" si="32"/>
        <v>-0.04761904761904756</v>
      </c>
    </row>
    <row r="704" spans="1:5" ht="15">
      <c r="A704">
        <v>698</v>
      </c>
      <c r="B704" s="1">
        <v>218.25</v>
      </c>
      <c r="C704">
        <f t="shared" si="30"/>
        <v>210.48344594594593</v>
      </c>
      <c r="D704">
        <f t="shared" si="31"/>
        <v>-6.0951985232655375</v>
      </c>
      <c r="E704">
        <f t="shared" si="32"/>
        <v>-0.016891891891891886</v>
      </c>
    </row>
    <row r="705" spans="1:5" ht="15">
      <c r="A705">
        <v>699</v>
      </c>
      <c r="B705" s="1">
        <v>208.35</v>
      </c>
      <c r="C705">
        <f t="shared" si="30"/>
        <v>204.3882474226804</v>
      </c>
      <c r="D705">
        <f t="shared" si="31"/>
        <v>1.1313110126447725</v>
      </c>
      <c r="E705">
        <f t="shared" si="32"/>
        <v>-0.0453608247422681</v>
      </c>
    </row>
    <row r="706" spans="1:5" ht="15">
      <c r="A706">
        <v>700</v>
      </c>
      <c r="B706" s="1">
        <v>200</v>
      </c>
      <c r="C706">
        <f t="shared" si="30"/>
        <v>205.51955843532517</v>
      </c>
      <c r="D706">
        <f t="shared" si="31"/>
        <v>6.92116656467482</v>
      </c>
      <c r="E706">
        <f t="shared" si="32"/>
        <v>-0.04007679385649143</v>
      </c>
    </row>
    <row r="707" spans="1:5" ht="15">
      <c r="A707">
        <v>701</v>
      </c>
      <c r="B707" s="1">
        <v>198.45</v>
      </c>
      <c r="C707">
        <f t="shared" si="30"/>
        <v>212.440725</v>
      </c>
      <c r="D707">
        <f t="shared" si="31"/>
        <v>-8.535963095238088</v>
      </c>
      <c r="E707">
        <f t="shared" si="32"/>
        <v>-0.007750000000000035</v>
      </c>
    </row>
    <row r="708" spans="1:5" ht="15">
      <c r="A708">
        <v>702</v>
      </c>
      <c r="B708" s="1">
        <v>189</v>
      </c>
      <c r="C708">
        <f t="shared" si="30"/>
        <v>203.9047619047619</v>
      </c>
      <c r="D708">
        <f t="shared" si="31"/>
        <v>0</v>
      </c>
      <c r="E708">
        <f t="shared" si="32"/>
        <v>-0.04761904761904756</v>
      </c>
    </row>
    <row r="709" spans="1:5" ht="15">
      <c r="A709">
        <v>703</v>
      </c>
      <c r="B709" s="1">
        <v>180</v>
      </c>
      <c r="C709">
        <f t="shared" si="30"/>
        <v>203.9047619047619</v>
      </c>
      <c r="D709">
        <f t="shared" si="31"/>
        <v>13.287793650793674</v>
      </c>
      <c r="E709">
        <f t="shared" si="32"/>
        <v>-0.04761904761904767</v>
      </c>
    </row>
    <row r="710" spans="1:5" ht="15">
      <c r="A710">
        <v>704</v>
      </c>
      <c r="B710" s="1">
        <v>182.6</v>
      </c>
      <c r="C710">
        <f t="shared" si="30"/>
        <v>217.19255555555557</v>
      </c>
      <c r="D710">
        <f t="shared" si="31"/>
        <v>-3.209806377023284</v>
      </c>
      <c r="E710">
        <f t="shared" si="32"/>
        <v>0.014444444444444482</v>
      </c>
    </row>
    <row r="711" spans="1:5" ht="15">
      <c r="A711">
        <v>705</v>
      </c>
      <c r="B711" s="1">
        <v>182.5</v>
      </c>
      <c r="C711">
        <f t="shared" si="30"/>
        <v>213.9827491785323</v>
      </c>
      <c r="D711">
        <f t="shared" si="31"/>
        <v>-1.6424752059295429</v>
      </c>
      <c r="E711">
        <f t="shared" si="32"/>
        <v>-0.0005476451259583959</v>
      </c>
    </row>
    <row r="712" spans="1:5" ht="15">
      <c r="A712">
        <v>706</v>
      </c>
      <c r="B712" s="1">
        <v>181</v>
      </c>
      <c r="C712">
        <f aca="true" t="shared" si="33" ref="C712:C775">$B$860*(B712/B711)</f>
        <v>212.34027397260274</v>
      </c>
      <c r="D712">
        <f aca="true" t="shared" si="34" ref="D712:D775">C713-C712</f>
        <v>-0.6060198289563345</v>
      </c>
      <c r="E712">
        <f aca="true" t="shared" si="35" ref="E712:E775">B712/B711-1</f>
        <v>-0.008219178082191747</v>
      </c>
    </row>
    <row r="713" spans="1:5" ht="15">
      <c r="A713">
        <v>707</v>
      </c>
      <c r="B713" s="1">
        <v>179</v>
      </c>
      <c r="C713">
        <f t="shared" si="33"/>
        <v>211.7342541436464</v>
      </c>
      <c r="D713">
        <f t="shared" si="34"/>
        <v>2.664768202722314</v>
      </c>
      <c r="E713">
        <f t="shared" si="35"/>
        <v>-0.011049723756906049</v>
      </c>
    </row>
    <row r="714" spans="1:5" ht="15">
      <c r="A714">
        <v>708</v>
      </c>
      <c r="B714" s="1">
        <v>179.25</v>
      </c>
      <c r="C714">
        <f t="shared" si="33"/>
        <v>214.39902234636872</v>
      </c>
      <c r="D714">
        <f t="shared" si="34"/>
        <v>-0.5379065862571508</v>
      </c>
      <c r="E714">
        <f t="shared" si="35"/>
        <v>0.0013966480446927498</v>
      </c>
    </row>
    <row r="715" spans="1:5" ht="15">
      <c r="A715">
        <v>709</v>
      </c>
      <c r="B715" s="1">
        <v>179.05</v>
      </c>
      <c r="C715">
        <f t="shared" si="33"/>
        <v>213.86111576011157</v>
      </c>
      <c r="D715">
        <f t="shared" si="34"/>
        <v>-0.17963014156930512</v>
      </c>
      <c r="E715">
        <f t="shared" si="35"/>
        <v>-0.0011157601115759919</v>
      </c>
    </row>
    <row r="716" spans="1:5" ht="15">
      <c r="A716">
        <v>710</v>
      </c>
      <c r="B716" s="1">
        <v>178.7</v>
      </c>
      <c r="C716">
        <f t="shared" si="33"/>
        <v>213.68148561854227</v>
      </c>
      <c r="D716">
        <f t="shared" si="34"/>
        <v>0.05908517048965223</v>
      </c>
      <c r="E716">
        <f t="shared" si="35"/>
        <v>-0.0019547612398772563</v>
      </c>
    </row>
    <row r="717" spans="1:5" ht="15">
      <c r="A717">
        <v>711</v>
      </c>
      <c r="B717" s="1">
        <v>178.4</v>
      </c>
      <c r="C717">
        <f t="shared" si="33"/>
        <v>213.74057078903192</v>
      </c>
      <c r="D717">
        <f t="shared" si="34"/>
        <v>-0.12061563208126813</v>
      </c>
      <c r="E717">
        <f t="shared" si="35"/>
        <v>-0.0016787912702852514</v>
      </c>
    </row>
    <row r="718" spans="1:5" ht="15">
      <c r="A718">
        <v>712</v>
      </c>
      <c r="B718" s="1">
        <v>178</v>
      </c>
      <c r="C718">
        <f t="shared" si="33"/>
        <v>213.61995515695065</v>
      </c>
      <c r="D718">
        <f t="shared" si="34"/>
        <v>1.682853831813361</v>
      </c>
      <c r="E718">
        <f t="shared" si="35"/>
        <v>-0.0022421524663677195</v>
      </c>
    </row>
    <row r="719" spans="1:5" ht="15">
      <c r="A719">
        <v>713</v>
      </c>
      <c r="B719" s="1">
        <v>179</v>
      </c>
      <c r="C719">
        <f t="shared" si="33"/>
        <v>215.302808988764</v>
      </c>
      <c r="D719">
        <f t="shared" si="34"/>
        <v>-0.963591111669075</v>
      </c>
      <c r="E719">
        <f t="shared" si="35"/>
        <v>0.00561797752808979</v>
      </c>
    </row>
    <row r="720" spans="1:5" ht="15">
      <c r="A720">
        <v>714</v>
      </c>
      <c r="B720" s="1">
        <v>179.2</v>
      </c>
      <c r="C720">
        <f t="shared" si="33"/>
        <v>214.33921787709494</v>
      </c>
      <c r="D720">
        <f t="shared" si="34"/>
        <v>0.716585694333645</v>
      </c>
      <c r="E720">
        <f t="shared" si="35"/>
        <v>0.0011173184357540222</v>
      </c>
    </row>
    <row r="721" spans="1:5" ht="15">
      <c r="A721">
        <v>715</v>
      </c>
      <c r="B721" s="1">
        <v>180</v>
      </c>
      <c r="C721">
        <f t="shared" si="33"/>
        <v>215.05580357142858</v>
      </c>
      <c r="D721">
        <f t="shared" si="34"/>
        <v>0.8878353174603149</v>
      </c>
      <c r="E721">
        <f t="shared" si="35"/>
        <v>0.0044642857142858094</v>
      </c>
    </row>
    <row r="722" spans="1:5" ht="15">
      <c r="A722">
        <v>716</v>
      </c>
      <c r="B722" s="1">
        <v>181.55</v>
      </c>
      <c r="C722">
        <f t="shared" si="33"/>
        <v>215.9436388888889</v>
      </c>
      <c r="D722">
        <f t="shared" si="34"/>
        <v>-7.799050621194084</v>
      </c>
      <c r="E722">
        <f t="shared" si="35"/>
        <v>0.008611111111111125</v>
      </c>
    </row>
    <row r="723" spans="1:5" ht="15">
      <c r="A723">
        <v>717</v>
      </c>
      <c r="B723" s="1">
        <v>176.5</v>
      </c>
      <c r="C723">
        <f t="shared" si="33"/>
        <v>208.14458826769481</v>
      </c>
      <c r="D723">
        <f t="shared" si="34"/>
        <v>6.561927313041707</v>
      </c>
      <c r="E723">
        <f t="shared" si="35"/>
        <v>-0.027816028642247415</v>
      </c>
    </row>
    <row r="724" spans="1:5" ht="15">
      <c r="A724">
        <v>718</v>
      </c>
      <c r="B724" s="1">
        <v>177</v>
      </c>
      <c r="C724">
        <f t="shared" si="33"/>
        <v>214.70651558073652</v>
      </c>
      <c r="D724">
        <f t="shared" si="34"/>
        <v>-0.6065155807365272</v>
      </c>
      <c r="E724">
        <f t="shared" si="35"/>
        <v>0.0028328611898016387</v>
      </c>
    </row>
    <row r="725" spans="1:5" ht="15">
      <c r="A725">
        <v>719</v>
      </c>
      <c r="B725" s="1">
        <v>177</v>
      </c>
      <c r="C725">
        <f t="shared" si="33"/>
        <v>214.1</v>
      </c>
      <c r="D725">
        <f t="shared" si="34"/>
        <v>1.2096045197740182</v>
      </c>
      <c r="E725">
        <f t="shared" si="35"/>
        <v>0</v>
      </c>
    </row>
    <row r="726" spans="1:5" ht="15">
      <c r="A726">
        <v>720</v>
      </c>
      <c r="B726" s="1">
        <v>178</v>
      </c>
      <c r="C726">
        <f t="shared" si="33"/>
        <v>215.309604519774</v>
      </c>
      <c r="D726">
        <f t="shared" si="34"/>
        <v>-0.4277786770773844</v>
      </c>
      <c r="E726">
        <f t="shared" si="35"/>
        <v>0.005649717514124353</v>
      </c>
    </row>
    <row r="727" spans="1:5" ht="15">
      <c r="A727">
        <v>721</v>
      </c>
      <c r="B727" s="1">
        <v>178.65</v>
      </c>
      <c r="C727">
        <f t="shared" si="33"/>
        <v>214.88182584269663</v>
      </c>
      <c r="D727">
        <f t="shared" si="34"/>
        <v>-1.0814340151007684</v>
      </c>
      <c r="E727">
        <f t="shared" si="35"/>
        <v>0.0036516853932584414</v>
      </c>
    </row>
    <row r="728" spans="1:5" ht="15">
      <c r="A728">
        <v>722</v>
      </c>
      <c r="B728" s="1">
        <v>178.4</v>
      </c>
      <c r="C728">
        <f t="shared" si="33"/>
        <v>213.80039182759586</v>
      </c>
      <c r="D728">
        <f t="shared" si="34"/>
        <v>-1.3205431728873407</v>
      </c>
      <c r="E728">
        <f t="shared" si="35"/>
        <v>-0.0013993842709207893</v>
      </c>
    </row>
    <row r="729" spans="1:5" ht="15">
      <c r="A729">
        <v>723</v>
      </c>
      <c r="B729" s="1">
        <v>177.05</v>
      </c>
      <c r="C729">
        <f t="shared" si="33"/>
        <v>212.47984865470852</v>
      </c>
      <c r="D729">
        <f t="shared" si="34"/>
        <v>9.661749763817312</v>
      </c>
      <c r="E729">
        <f t="shared" si="35"/>
        <v>-0.007567264573991039</v>
      </c>
    </row>
    <row r="730" spans="1:5" ht="15">
      <c r="A730">
        <v>724</v>
      </c>
      <c r="B730" s="1">
        <v>183.7</v>
      </c>
      <c r="C730">
        <f t="shared" si="33"/>
        <v>222.14159841852583</v>
      </c>
      <c r="D730">
        <f t="shared" si="34"/>
        <v>-13.635937014062023</v>
      </c>
      <c r="E730">
        <f t="shared" si="35"/>
        <v>0.03756001129624398</v>
      </c>
    </row>
    <row r="731" spans="1:5" ht="15">
      <c r="A731">
        <v>725</v>
      </c>
      <c r="B731" s="1">
        <v>178.9</v>
      </c>
      <c r="C731">
        <f t="shared" si="33"/>
        <v>208.5056614044638</v>
      </c>
      <c r="D731">
        <f t="shared" si="34"/>
        <v>2.722119478711136</v>
      </c>
      <c r="E731">
        <f t="shared" si="35"/>
        <v>-0.026129559063690744</v>
      </c>
    </row>
    <row r="732" spans="1:5" ht="15">
      <c r="A732">
        <v>726</v>
      </c>
      <c r="B732" s="1">
        <v>176.5</v>
      </c>
      <c r="C732">
        <f t="shared" si="33"/>
        <v>211.22778088317494</v>
      </c>
      <c r="D732">
        <f t="shared" si="34"/>
        <v>2.8722191168250504</v>
      </c>
      <c r="E732">
        <f t="shared" si="35"/>
        <v>-0.013415315818893214</v>
      </c>
    </row>
    <row r="733" spans="1:5" ht="15">
      <c r="A733">
        <v>727</v>
      </c>
      <c r="B733" s="1">
        <v>176.5</v>
      </c>
      <c r="C733">
        <f t="shared" si="33"/>
        <v>214.1</v>
      </c>
      <c r="D733">
        <f t="shared" si="34"/>
        <v>11.159886685552408</v>
      </c>
      <c r="E733">
        <f t="shared" si="35"/>
        <v>0</v>
      </c>
    </row>
    <row r="734" spans="1:5" ht="15">
      <c r="A734">
        <v>728</v>
      </c>
      <c r="B734" s="1">
        <v>185.7</v>
      </c>
      <c r="C734">
        <f t="shared" si="33"/>
        <v>225.2598866855524</v>
      </c>
      <c r="D734">
        <f t="shared" si="34"/>
        <v>-5.279918995730071</v>
      </c>
      <c r="E734">
        <f t="shared" si="35"/>
        <v>0.05212464589235122</v>
      </c>
    </row>
    <row r="735" spans="1:5" ht="15">
      <c r="A735">
        <v>729</v>
      </c>
      <c r="B735" s="1">
        <v>190.8</v>
      </c>
      <c r="C735">
        <f t="shared" si="33"/>
        <v>219.97996768982233</v>
      </c>
      <c r="D735">
        <f t="shared" si="34"/>
        <v>-1.1670746080613412</v>
      </c>
      <c r="E735">
        <f t="shared" si="35"/>
        <v>0.027463651050080973</v>
      </c>
    </row>
    <row r="736" spans="1:5" ht="15">
      <c r="A736">
        <v>730</v>
      </c>
      <c r="B736" s="1">
        <v>195</v>
      </c>
      <c r="C736">
        <f t="shared" si="33"/>
        <v>218.812893081761</v>
      </c>
      <c r="D736">
        <f t="shared" si="34"/>
        <v>-3.340457184325089</v>
      </c>
      <c r="E736">
        <f t="shared" si="35"/>
        <v>0.022012578616352085</v>
      </c>
    </row>
    <row r="737" spans="1:5" ht="15">
      <c r="A737">
        <v>731</v>
      </c>
      <c r="B737" s="1">
        <v>196.25</v>
      </c>
      <c r="C737">
        <f t="shared" si="33"/>
        <v>215.4724358974359</v>
      </c>
      <c r="D737">
        <f t="shared" si="34"/>
        <v>-15.44576073820025</v>
      </c>
      <c r="E737">
        <f t="shared" si="35"/>
        <v>0.0064102564102563875</v>
      </c>
    </row>
    <row r="738" spans="1:5" ht="15">
      <c r="A738">
        <v>732</v>
      </c>
      <c r="B738" s="1">
        <v>183.35</v>
      </c>
      <c r="C738">
        <f t="shared" si="33"/>
        <v>200.02667515923565</v>
      </c>
      <c r="D738">
        <f t="shared" si="34"/>
        <v>8.059607905940226</v>
      </c>
      <c r="E738">
        <f t="shared" si="35"/>
        <v>-0.06573248407643317</v>
      </c>
    </row>
    <row r="739" spans="1:5" ht="15">
      <c r="A739">
        <v>733</v>
      </c>
      <c r="B739" s="1">
        <v>178.2</v>
      </c>
      <c r="C739">
        <f t="shared" si="33"/>
        <v>208.08628306517588</v>
      </c>
      <c r="D739">
        <f t="shared" si="34"/>
        <v>5.773425127865664</v>
      </c>
      <c r="E739">
        <f t="shared" si="35"/>
        <v>-0.028088355604035997</v>
      </c>
    </row>
    <row r="740" spans="1:5" ht="15">
      <c r="A740">
        <v>734</v>
      </c>
      <c r="B740" s="1">
        <v>178</v>
      </c>
      <c r="C740">
        <f t="shared" si="33"/>
        <v>213.85970819304154</v>
      </c>
      <c r="D740">
        <f t="shared" si="34"/>
        <v>-0.48139358629995854</v>
      </c>
      <c r="E740">
        <f t="shared" si="35"/>
        <v>-0.0011223344556676729</v>
      </c>
    </row>
    <row r="741" spans="1:5" ht="15">
      <c r="A741">
        <v>735</v>
      </c>
      <c r="B741" s="1">
        <v>177.4</v>
      </c>
      <c r="C741">
        <f t="shared" si="33"/>
        <v>213.37831460674158</v>
      </c>
      <c r="D741">
        <f t="shared" si="34"/>
        <v>0.8423731046451053</v>
      </c>
      <c r="E741">
        <f t="shared" si="35"/>
        <v>-0.003370786516853852</v>
      </c>
    </row>
    <row r="742" spans="1:5" ht="15">
      <c r="A742">
        <v>736</v>
      </c>
      <c r="B742" s="1">
        <v>177.5</v>
      </c>
      <c r="C742">
        <f t="shared" si="33"/>
        <v>214.2206877113867</v>
      </c>
      <c r="D742">
        <f t="shared" si="34"/>
        <v>-7.3578708099782375</v>
      </c>
      <c r="E742">
        <f t="shared" si="35"/>
        <v>0.0005636978579481866</v>
      </c>
    </row>
    <row r="743" spans="1:5" ht="15">
      <c r="A743">
        <v>737</v>
      </c>
      <c r="B743" s="1">
        <v>171.5</v>
      </c>
      <c r="C743">
        <f t="shared" si="33"/>
        <v>206.86281690140845</v>
      </c>
      <c r="D743">
        <f t="shared" si="34"/>
        <v>0.37100234057405146</v>
      </c>
      <c r="E743">
        <f t="shared" si="35"/>
        <v>-0.033802816901408406</v>
      </c>
    </row>
    <row r="744" spans="1:5" ht="15">
      <c r="A744">
        <v>738</v>
      </c>
      <c r="B744" s="1">
        <v>166</v>
      </c>
      <c r="C744">
        <f t="shared" si="33"/>
        <v>207.2338192419825</v>
      </c>
      <c r="D744">
        <f t="shared" si="34"/>
        <v>3.89973497488495</v>
      </c>
      <c r="E744">
        <f t="shared" si="35"/>
        <v>-0.03206997084548102</v>
      </c>
    </row>
    <row r="745" spans="1:5" ht="15">
      <c r="A745">
        <v>739</v>
      </c>
      <c r="B745" s="1">
        <v>163.7</v>
      </c>
      <c r="C745">
        <f t="shared" si="33"/>
        <v>211.13355421686745</v>
      </c>
      <c r="D745">
        <f t="shared" si="34"/>
        <v>2.901051769693339</v>
      </c>
      <c r="E745">
        <f t="shared" si="35"/>
        <v>-0.013855421686747027</v>
      </c>
    </row>
    <row r="746" spans="1:5" ht="15">
      <c r="A746">
        <v>740</v>
      </c>
      <c r="B746" s="1">
        <v>163.65</v>
      </c>
      <c r="C746">
        <f t="shared" si="33"/>
        <v>214.0346059865608</v>
      </c>
      <c r="D746">
        <f t="shared" si="34"/>
        <v>1.177431899170955</v>
      </c>
      <c r="E746">
        <f t="shared" si="35"/>
        <v>-0.00030543677458760854</v>
      </c>
    </row>
    <row r="747" spans="1:5" ht="15">
      <c r="A747">
        <v>741</v>
      </c>
      <c r="B747" s="1">
        <v>164.5</v>
      </c>
      <c r="C747">
        <f t="shared" si="33"/>
        <v>215.21203788573175</v>
      </c>
      <c r="D747">
        <f t="shared" si="34"/>
        <v>-3.4547734480418058</v>
      </c>
      <c r="E747">
        <f t="shared" si="35"/>
        <v>0.005194011610143656</v>
      </c>
    </row>
    <row r="748" spans="1:5" ht="15">
      <c r="A748">
        <v>742</v>
      </c>
      <c r="B748" s="1">
        <v>162.7</v>
      </c>
      <c r="C748">
        <f t="shared" si="33"/>
        <v>211.75726443768994</v>
      </c>
      <c r="D748">
        <f t="shared" si="34"/>
        <v>-6.473920860554074</v>
      </c>
      <c r="E748">
        <f t="shared" si="35"/>
        <v>-0.01094224924012166</v>
      </c>
    </row>
    <row r="749" spans="1:5" ht="15">
      <c r="A749">
        <v>743</v>
      </c>
      <c r="B749" s="1">
        <v>156</v>
      </c>
      <c r="C749">
        <f t="shared" si="33"/>
        <v>205.28334357713587</v>
      </c>
      <c r="D749">
        <f t="shared" si="34"/>
        <v>12.45361155106923</v>
      </c>
      <c r="E749">
        <f t="shared" si="35"/>
        <v>-0.04118008604794088</v>
      </c>
    </row>
    <row r="750" spans="1:5" ht="15">
      <c r="A750">
        <v>744</v>
      </c>
      <c r="B750" s="1">
        <v>158.65</v>
      </c>
      <c r="C750">
        <f t="shared" si="33"/>
        <v>217.7369551282051</v>
      </c>
      <c r="D750">
        <f t="shared" si="34"/>
        <v>4.932442917808146</v>
      </c>
      <c r="E750">
        <f t="shared" si="35"/>
        <v>0.016987179487179427</v>
      </c>
    </row>
    <row r="751" spans="1:5" ht="15">
      <c r="A751">
        <v>745</v>
      </c>
      <c r="B751" s="1">
        <v>165</v>
      </c>
      <c r="C751">
        <f t="shared" si="33"/>
        <v>222.66939804601324</v>
      </c>
      <c r="D751">
        <f t="shared" si="34"/>
        <v>-3.768367742982946</v>
      </c>
      <c r="E751">
        <f t="shared" si="35"/>
        <v>0.04002521273242987</v>
      </c>
    </row>
    <row r="752" spans="1:5" ht="15">
      <c r="A752">
        <v>746</v>
      </c>
      <c r="B752" s="1">
        <v>168.7</v>
      </c>
      <c r="C752">
        <f t="shared" si="33"/>
        <v>218.9010303030303</v>
      </c>
      <c r="D752">
        <f t="shared" si="34"/>
        <v>-9.496762371791391</v>
      </c>
      <c r="E752">
        <f t="shared" si="35"/>
        <v>0.022424242424242458</v>
      </c>
    </row>
    <row r="753" spans="1:5" ht="15">
      <c r="A753">
        <v>747</v>
      </c>
      <c r="B753" s="1">
        <v>165</v>
      </c>
      <c r="C753">
        <f t="shared" si="33"/>
        <v>209.4042679312389</v>
      </c>
      <c r="D753">
        <f t="shared" si="34"/>
        <v>7.290883583912631</v>
      </c>
      <c r="E753">
        <f t="shared" si="35"/>
        <v>-0.0219324244220509</v>
      </c>
    </row>
    <row r="754" spans="1:5" ht="15">
      <c r="A754">
        <v>748</v>
      </c>
      <c r="B754" s="1">
        <v>167</v>
      </c>
      <c r="C754">
        <f t="shared" si="33"/>
        <v>216.69515151515154</v>
      </c>
      <c r="D754">
        <f t="shared" si="34"/>
        <v>-4.325900018145546</v>
      </c>
      <c r="E754">
        <f t="shared" si="35"/>
        <v>0.0121212121212122</v>
      </c>
    </row>
    <row r="755" spans="1:5" ht="15">
      <c r="A755">
        <v>749</v>
      </c>
      <c r="B755" s="1">
        <v>165.65</v>
      </c>
      <c r="C755">
        <f t="shared" si="33"/>
        <v>212.369251497006</v>
      </c>
      <c r="D755">
        <f t="shared" si="34"/>
        <v>-8.415252100688463</v>
      </c>
      <c r="E755">
        <f t="shared" si="35"/>
        <v>-0.008083832335329277</v>
      </c>
    </row>
    <row r="756" spans="1:5" ht="15">
      <c r="A756">
        <v>750</v>
      </c>
      <c r="B756" s="1">
        <v>157.8</v>
      </c>
      <c r="C756">
        <f t="shared" si="33"/>
        <v>203.95399939631753</v>
      </c>
      <c r="D756">
        <f t="shared" si="34"/>
        <v>7.703795280488521</v>
      </c>
      <c r="E756">
        <f t="shared" si="35"/>
        <v>-0.047389073347419264</v>
      </c>
    </row>
    <row r="757" spans="1:5" ht="15">
      <c r="A757">
        <v>751</v>
      </c>
      <c r="B757" s="1">
        <v>156</v>
      </c>
      <c r="C757">
        <f t="shared" si="33"/>
        <v>211.65779467680605</v>
      </c>
      <c r="D757">
        <f t="shared" si="34"/>
        <v>0.3835514770401005</v>
      </c>
      <c r="E757">
        <f t="shared" si="35"/>
        <v>-0.011406844106463976</v>
      </c>
    </row>
    <row r="758" spans="1:5" ht="15">
      <c r="A758">
        <v>752</v>
      </c>
      <c r="B758" s="1">
        <v>154.5</v>
      </c>
      <c r="C758">
        <f t="shared" si="33"/>
        <v>212.04134615384615</v>
      </c>
      <c r="D758">
        <f t="shared" si="34"/>
        <v>1.920077794373924</v>
      </c>
      <c r="E758">
        <f t="shared" si="35"/>
        <v>-0.009615384615384581</v>
      </c>
    </row>
    <row r="759" spans="1:5" ht="15">
      <c r="A759">
        <v>753</v>
      </c>
      <c r="B759" s="1">
        <v>154.4</v>
      </c>
      <c r="C759">
        <f t="shared" si="33"/>
        <v>213.96142394822007</v>
      </c>
      <c r="D759">
        <f t="shared" si="34"/>
        <v>4.437215948152982</v>
      </c>
      <c r="E759">
        <f t="shared" si="35"/>
        <v>-0.0006472491909385036</v>
      </c>
    </row>
    <row r="760" spans="1:5" ht="15">
      <c r="A760">
        <v>754</v>
      </c>
      <c r="B760" s="1">
        <v>157.5</v>
      </c>
      <c r="C760">
        <f t="shared" si="33"/>
        <v>218.39863989637306</v>
      </c>
      <c r="D760">
        <f t="shared" si="34"/>
        <v>-0.8322589439920876</v>
      </c>
      <c r="E760">
        <f t="shared" si="35"/>
        <v>0.020077720207253957</v>
      </c>
    </row>
    <row r="761" spans="1:5" ht="15">
      <c r="A761">
        <v>755</v>
      </c>
      <c r="B761" s="1">
        <v>160.05</v>
      </c>
      <c r="C761">
        <f t="shared" si="33"/>
        <v>217.56638095238097</v>
      </c>
      <c r="D761">
        <f t="shared" si="34"/>
        <v>-0.9916230642210166</v>
      </c>
      <c r="E761">
        <f t="shared" si="35"/>
        <v>0.01619047619047631</v>
      </c>
    </row>
    <row r="762" spans="1:5" ht="15">
      <c r="A762">
        <v>756</v>
      </c>
      <c r="B762" s="1">
        <v>161.9</v>
      </c>
      <c r="C762">
        <f t="shared" si="33"/>
        <v>216.57475788815995</v>
      </c>
      <c r="D762">
        <f t="shared" si="34"/>
        <v>0.3684477943601223</v>
      </c>
      <c r="E762">
        <f t="shared" si="35"/>
        <v>0.01155888784754766</v>
      </c>
    </row>
    <row r="763" spans="1:5" ht="15">
      <c r="A763">
        <v>757</v>
      </c>
      <c r="B763" s="1">
        <v>164.05</v>
      </c>
      <c r="C763">
        <f t="shared" si="33"/>
        <v>216.94320568252007</v>
      </c>
      <c r="D763">
        <f t="shared" si="34"/>
        <v>-0.9508253106822622</v>
      </c>
      <c r="E763">
        <f t="shared" si="35"/>
        <v>0.01327980234712789</v>
      </c>
    </row>
    <row r="764" spans="1:5" ht="15">
      <c r="A764">
        <v>758</v>
      </c>
      <c r="B764" s="1">
        <v>165.5</v>
      </c>
      <c r="C764">
        <f t="shared" si="33"/>
        <v>215.9923803718378</v>
      </c>
      <c r="D764">
        <f t="shared" si="34"/>
        <v>-0.7280903416263129</v>
      </c>
      <c r="E764">
        <f t="shared" si="35"/>
        <v>0.008838768668088859</v>
      </c>
    </row>
    <row r="765" spans="1:5" ht="15">
      <c r="A765">
        <v>759</v>
      </c>
      <c r="B765" s="1">
        <v>166.4</v>
      </c>
      <c r="C765">
        <f t="shared" si="33"/>
        <v>215.2642900302115</v>
      </c>
      <c r="D765">
        <f t="shared" si="34"/>
        <v>-6.503923443673045</v>
      </c>
      <c r="E765">
        <f t="shared" si="35"/>
        <v>0.005438066465256908</v>
      </c>
    </row>
    <row r="766" spans="1:5" ht="15">
      <c r="A766">
        <v>760</v>
      </c>
      <c r="B766" s="1">
        <v>162.25</v>
      </c>
      <c r="C766">
        <f t="shared" si="33"/>
        <v>208.76036658653845</v>
      </c>
      <c r="D766">
        <f t="shared" si="34"/>
        <v>12.927152673862139</v>
      </c>
      <c r="E766">
        <f t="shared" si="35"/>
        <v>-0.024939903846153855</v>
      </c>
    </row>
    <row r="767" spans="1:5" ht="15">
      <c r="A767">
        <v>761</v>
      </c>
      <c r="B767" s="1">
        <v>168</v>
      </c>
      <c r="C767">
        <f t="shared" si="33"/>
        <v>221.6875192604006</v>
      </c>
      <c r="D767">
        <f t="shared" si="34"/>
        <v>-2.617340688972007</v>
      </c>
      <c r="E767">
        <f t="shared" si="35"/>
        <v>0.035439137134052334</v>
      </c>
    </row>
    <row r="768" spans="1:5" ht="15">
      <c r="A768">
        <v>762</v>
      </c>
      <c r="B768" s="1">
        <v>171.9</v>
      </c>
      <c r="C768">
        <f t="shared" si="33"/>
        <v>219.07017857142858</v>
      </c>
      <c r="D768">
        <f t="shared" si="34"/>
        <v>-6.46476844926454</v>
      </c>
      <c r="E768">
        <f t="shared" si="35"/>
        <v>0.023214285714285854</v>
      </c>
    </row>
    <row r="769" spans="1:5" ht="15">
      <c r="A769">
        <v>763</v>
      </c>
      <c r="B769" s="1">
        <v>170.7</v>
      </c>
      <c r="C769">
        <f t="shared" si="33"/>
        <v>212.60541012216405</v>
      </c>
      <c r="D769">
        <f t="shared" si="34"/>
        <v>3.1251112603784463</v>
      </c>
      <c r="E769">
        <f t="shared" si="35"/>
        <v>-0.006980802792321161</v>
      </c>
    </row>
    <row r="770" spans="1:5" ht="15">
      <c r="A770">
        <v>764</v>
      </c>
      <c r="B770" s="1">
        <v>172</v>
      </c>
      <c r="C770">
        <f t="shared" si="33"/>
        <v>215.7305213825425</v>
      </c>
      <c r="D770">
        <f t="shared" si="34"/>
        <v>-2.315143475565776</v>
      </c>
      <c r="E770">
        <f t="shared" si="35"/>
        <v>0.007615700058582364</v>
      </c>
    </row>
    <row r="771" spans="1:5" ht="15">
      <c r="A771">
        <v>765</v>
      </c>
      <c r="B771" s="1">
        <v>171.45</v>
      </c>
      <c r="C771">
        <f t="shared" si="33"/>
        <v>213.41537790697672</v>
      </c>
      <c r="D771">
        <f t="shared" si="34"/>
        <v>5.117722122186308</v>
      </c>
      <c r="E771">
        <f t="shared" si="35"/>
        <v>-0.0031976744186047457</v>
      </c>
    </row>
    <row r="772" spans="1:5" ht="15">
      <c r="A772">
        <v>766</v>
      </c>
      <c r="B772" s="1">
        <v>175</v>
      </c>
      <c r="C772">
        <f t="shared" si="33"/>
        <v>218.53310002916302</v>
      </c>
      <c r="D772">
        <f t="shared" si="34"/>
        <v>-2.4756143148773333</v>
      </c>
      <c r="E772">
        <f t="shared" si="35"/>
        <v>0.020705745115193963</v>
      </c>
    </row>
    <row r="773" spans="1:5" ht="15">
      <c r="A773">
        <v>767</v>
      </c>
      <c r="B773" s="1">
        <v>176.6</v>
      </c>
      <c r="C773">
        <f t="shared" si="33"/>
        <v>216.0574857142857</v>
      </c>
      <c r="D773">
        <f t="shared" si="34"/>
        <v>-12.141177673515614</v>
      </c>
      <c r="E773">
        <f t="shared" si="35"/>
        <v>0.00914285714285712</v>
      </c>
    </row>
    <row r="774" spans="1:5" ht="15">
      <c r="A774">
        <v>768</v>
      </c>
      <c r="B774" s="1">
        <v>168.2</v>
      </c>
      <c r="C774">
        <f t="shared" si="33"/>
        <v>203.91630804077008</v>
      </c>
      <c r="D774">
        <f t="shared" si="34"/>
        <v>0.0005766203476298415</v>
      </c>
      <c r="E774">
        <f t="shared" si="35"/>
        <v>-0.047565118912797355</v>
      </c>
    </row>
    <row r="775" spans="1:5" ht="15">
      <c r="A775">
        <v>769</v>
      </c>
      <c r="B775" s="1">
        <v>160.2</v>
      </c>
      <c r="C775">
        <f t="shared" si="33"/>
        <v>203.9168846611177</v>
      </c>
      <c r="D775">
        <f t="shared" si="34"/>
        <v>9.113951793314271</v>
      </c>
      <c r="E775">
        <f t="shared" si="35"/>
        <v>-0.04756242568370983</v>
      </c>
    </row>
    <row r="776" spans="1:5" ht="15">
      <c r="A776">
        <v>770</v>
      </c>
      <c r="B776" s="1">
        <v>159.4</v>
      </c>
      <c r="C776">
        <f aca="true" t="shared" si="36" ref="C776:C839">$B$860*(B776/B775)</f>
        <v>213.03083645443198</v>
      </c>
      <c r="D776">
        <f aca="true" t="shared" si="37" ref="D776:D839">C777-C776</f>
        <v>0.33042452423802615</v>
      </c>
      <c r="E776">
        <f aca="true" t="shared" si="38" ref="E776:E839">B776/B775-1</f>
        <v>-0.004993757802746468</v>
      </c>
    </row>
    <row r="777" spans="1:5" ht="15">
      <c r="A777">
        <v>771</v>
      </c>
      <c r="B777" s="1">
        <v>158.85</v>
      </c>
      <c r="C777">
        <f t="shared" si="36"/>
        <v>213.36126097867</v>
      </c>
      <c r="D777">
        <f t="shared" si="37"/>
        <v>0.9409108815754905</v>
      </c>
      <c r="E777">
        <f t="shared" si="38"/>
        <v>-0.0034504391468005435</v>
      </c>
    </row>
    <row r="778" spans="1:5" ht="15">
      <c r="A778">
        <v>772</v>
      </c>
      <c r="B778" s="1">
        <v>159</v>
      </c>
      <c r="C778">
        <f t="shared" si="36"/>
        <v>214.3021718602455</v>
      </c>
      <c r="D778">
        <f t="shared" si="37"/>
        <v>-1.5487127407486412</v>
      </c>
      <c r="E778">
        <f t="shared" si="38"/>
        <v>0.0009442870632672129</v>
      </c>
    </row>
    <row r="779" spans="1:5" ht="15">
      <c r="A779">
        <v>773</v>
      </c>
      <c r="B779" s="1">
        <v>158</v>
      </c>
      <c r="C779">
        <f t="shared" si="36"/>
        <v>212.75345911949685</v>
      </c>
      <c r="D779">
        <f t="shared" si="37"/>
        <v>3.379135817212017</v>
      </c>
      <c r="E779">
        <f t="shared" si="38"/>
        <v>-0.0062893081761006275</v>
      </c>
    </row>
    <row r="780" spans="1:5" ht="15">
      <c r="A780">
        <v>774</v>
      </c>
      <c r="B780" s="1">
        <v>159.5</v>
      </c>
      <c r="C780">
        <f t="shared" si="36"/>
        <v>216.13259493670887</v>
      </c>
      <c r="D780">
        <f t="shared" si="37"/>
        <v>-1.5627830244831955</v>
      </c>
      <c r="E780">
        <f t="shared" si="38"/>
        <v>0.009493670886076</v>
      </c>
    </row>
    <row r="781" spans="1:5" ht="15">
      <c r="A781">
        <v>775</v>
      </c>
      <c r="B781" s="1">
        <v>159.85</v>
      </c>
      <c r="C781">
        <f t="shared" si="36"/>
        <v>214.56981191222567</v>
      </c>
      <c r="D781">
        <f t="shared" si="37"/>
        <v>-4.956737154640422</v>
      </c>
      <c r="E781">
        <f t="shared" si="38"/>
        <v>0.0021943573667710936</v>
      </c>
    </row>
    <row r="782" spans="1:5" ht="15">
      <c r="A782">
        <v>776</v>
      </c>
      <c r="B782" s="1">
        <v>156.5</v>
      </c>
      <c r="C782">
        <f t="shared" si="36"/>
        <v>209.61307475758525</v>
      </c>
      <c r="D782">
        <f t="shared" si="37"/>
        <v>3.050471568293318</v>
      </c>
      <c r="E782">
        <f t="shared" si="38"/>
        <v>-0.02095714732561771</v>
      </c>
    </row>
    <row r="783" spans="1:5" ht="15">
      <c r="A783">
        <v>777</v>
      </c>
      <c r="B783" s="1">
        <v>155.45</v>
      </c>
      <c r="C783">
        <f t="shared" si="36"/>
        <v>212.66354632587857</v>
      </c>
      <c r="D783">
        <f t="shared" si="37"/>
        <v>2.8826099944816974</v>
      </c>
      <c r="E783">
        <f t="shared" si="38"/>
        <v>-0.006709265175718904</v>
      </c>
    </row>
    <row r="784" spans="1:5" ht="15">
      <c r="A784">
        <v>778</v>
      </c>
      <c r="B784" s="1">
        <v>156.5</v>
      </c>
      <c r="C784">
        <f t="shared" si="36"/>
        <v>215.54615632036027</v>
      </c>
      <c r="D784">
        <f t="shared" si="37"/>
        <v>2.247581698809057</v>
      </c>
      <c r="E784">
        <f t="shared" si="38"/>
        <v>0.006754583467353026</v>
      </c>
    </row>
    <row r="785" spans="1:5" ht="15">
      <c r="A785">
        <v>779</v>
      </c>
      <c r="B785" s="1">
        <v>159.2</v>
      </c>
      <c r="C785">
        <f t="shared" si="36"/>
        <v>217.79373801916933</v>
      </c>
      <c r="D785">
        <f t="shared" si="37"/>
        <v>-1.6764641498225785</v>
      </c>
      <c r="E785">
        <f t="shared" si="38"/>
        <v>0.017252396166134165</v>
      </c>
    </row>
    <row r="786" spans="1:5" ht="15">
      <c r="A786">
        <v>780</v>
      </c>
      <c r="B786" s="1">
        <v>160.7</v>
      </c>
      <c r="C786">
        <f t="shared" si="36"/>
        <v>216.11727386934675</v>
      </c>
      <c r="D786">
        <f t="shared" si="37"/>
        <v>-10.477354765426384</v>
      </c>
      <c r="E786">
        <f t="shared" si="38"/>
        <v>0.009422110552763874</v>
      </c>
    </row>
    <row r="787" spans="1:5" ht="15">
      <c r="A787">
        <v>781</v>
      </c>
      <c r="B787" s="1">
        <v>154.35</v>
      </c>
      <c r="C787">
        <f t="shared" si="36"/>
        <v>205.63991910392036</v>
      </c>
      <c r="D787">
        <f t="shared" si="37"/>
        <v>-1.735157199158465</v>
      </c>
      <c r="E787">
        <f t="shared" si="38"/>
        <v>-0.039514623522090786</v>
      </c>
    </row>
    <row r="788" spans="1:5" ht="15">
      <c r="A788">
        <v>782</v>
      </c>
      <c r="B788" s="1">
        <v>147</v>
      </c>
      <c r="C788">
        <f t="shared" si="36"/>
        <v>203.9047619047619</v>
      </c>
      <c r="D788">
        <f t="shared" si="37"/>
        <v>0</v>
      </c>
      <c r="E788">
        <f t="shared" si="38"/>
        <v>-0.04761904761904756</v>
      </c>
    </row>
    <row r="789" spans="1:5" ht="15">
      <c r="A789">
        <v>783</v>
      </c>
      <c r="B789" s="1">
        <v>140</v>
      </c>
      <c r="C789">
        <f t="shared" si="36"/>
        <v>203.9047619047619</v>
      </c>
      <c r="D789">
        <f t="shared" si="37"/>
        <v>4.536880952380983</v>
      </c>
      <c r="E789">
        <f t="shared" si="38"/>
        <v>-0.04761904761904767</v>
      </c>
    </row>
    <row r="790" spans="1:5" ht="15">
      <c r="A790">
        <v>784</v>
      </c>
      <c r="B790" s="1">
        <v>136.3</v>
      </c>
      <c r="C790">
        <f t="shared" si="36"/>
        <v>208.44164285714288</v>
      </c>
      <c r="D790">
        <f t="shared" si="37"/>
        <v>4.715877318939249</v>
      </c>
      <c r="E790">
        <f t="shared" si="38"/>
        <v>-0.026428571428571357</v>
      </c>
    </row>
    <row r="791" spans="1:5" ht="15">
      <c r="A791">
        <v>785</v>
      </c>
      <c r="B791" s="1">
        <v>135.7</v>
      </c>
      <c r="C791">
        <f t="shared" si="36"/>
        <v>213.15752017608213</v>
      </c>
      <c r="D791">
        <f t="shared" si="37"/>
        <v>4.571293383239947</v>
      </c>
      <c r="E791">
        <f t="shared" si="38"/>
        <v>-0.0044020542920031325</v>
      </c>
    </row>
    <row r="792" spans="1:5" ht="15">
      <c r="A792">
        <v>786</v>
      </c>
      <c r="B792" s="1">
        <v>138</v>
      </c>
      <c r="C792">
        <f t="shared" si="36"/>
        <v>217.72881355932208</v>
      </c>
      <c r="D792">
        <f t="shared" si="37"/>
        <v>-5.955987472365564</v>
      </c>
      <c r="E792">
        <f t="shared" si="38"/>
        <v>0.016949152542373058</v>
      </c>
    </row>
    <row r="793" spans="1:5" ht="15">
      <c r="A793">
        <v>787</v>
      </c>
      <c r="B793" s="1">
        <v>136.5</v>
      </c>
      <c r="C793">
        <f t="shared" si="36"/>
        <v>211.7728260869565</v>
      </c>
      <c r="D793">
        <f t="shared" si="37"/>
        <v>4.366221532091146</v>
      </c>
      <c r="E793">
        <f t="shared" si="38"/>
        <v>-0.010869565217391353</v>
      </c>
    </row>
    <row r="794" spans="1:5" ht="15">
      <c r="A794">
        <v>788</v>
      </c>
      <c r="B794" s="1">
        <v>137.8</v>
      </c>
      <c r="C794">
        <f t="shared" si="36"/>
        <v>216.13904761904766</v>
      </c>
      <c r="D794">
        <f t="shared" si="37"/>
        <v>-1.1068270094685886</v>
      </c>
      <c r="E794">
        <f t="shared" si="38"/>
        <v>0.009523809523809712</v>
      </c>
    </row>
    <row r="795" spans="1:5" ht="15">
      <c r="A795">
        <v>789</v>
      </c>
      <c r="B795" s="1">
        <v>138.4</v>
      </c>
      <c r="C795">
        <f t="shared" si="36"/>
        <v>215.03222060957907</v>
      </c>
      <c r="D795">
        <f t="shared" si="37"/>
        <v>-0.6228275459952783</v>
      </c>
      <c r="E795">
        <f t="shared" si="38"/>
        <v>0.004354136429608024</v>
      </c>
    </row>
    <row r="796" spans="1:5" ht="15">
      <c r="A796">
        <v>790</v>
      </c>
      <c r="B796" s="1">
        <v>138.6</v>
      </c>
      <c r="C796">
        <f t="shared" si="36"/>
        <v>214.4093930635838</v>
      </c>
      <c r="D796">
        <f t="shared" si="37"/>
        <v>-10.504631158821894</v>
      </c>
      <c r="E796">
        <f t="shared" si="38"/>
        <v>0.0014450867052022698</v>
      </c>
    </row>
    <row r="797" spans="1:5" ht="15">
      <c r="A797">
        <v>791</v>
      </c>
      <c r="B797" s="1">
        <v>132</v>
      </c>
      <c r="C797">
        <f t="shared" si="36"/>
        <v>203.9047619047619</v>
      </c>
      <c r="D797">
        <f t="shared" si="37"/>
        <v>13.84466991341992</v>
      </c>
      <c r="E797">
        <f t="shared" si="38"/>
        <v>-0.04761904761904756</v>
      </c>
    </row>
    <row r="798" spans="1:5" ht="15">
      <c r="A798">
        <v>792</v>
      </c>
      <c r="B798" s="1">
        <v>134.25</v>
      </c>
      <c r="C798">
        <f t="shared" si="36"/>
        <v>217.74943181818182</v>
      </c>
      <c r="D798">
        <f t="shared" si="37"/>
        <v>6.955894066361964</v>
      </c>
      <c r="E798">
        <f t="shared" si="38"/>
        <v>0.017045454545454586</v>
      </c>
    </row>
    <row r="799" spans="1:5" ht="15">
      <c r="A799">
        <v>793</v>
      </c>
      <c r="B799" s="1">
        <v>140.9</v>
      </c>
      <c r="C799">
        <f t="shared" si="36"/>
        <v>224.70532588454378</v>
      </c>
      <c r="D799">
        <f t="shared" si="37"/>
        <v>-20.786092385608384</v>
      </c>
      <c r="E799">
        <f t="shared" si="38"/>
        <v>0.0495344506517692</v>
      </c>
    </row>
    <row r="800" spans="1:5" ht="15">
      <c r="A800">
        <v>794</v>
      </c>
      <c r="B800" s="1">
        <v>134.2</v>
      </c>
      <c r="C800">
        <f t="shared" si="36"/>
        <v>203.9192334989354</v>
      </c>
      <c r="D800">
        <f t="shared" si="37"/>
        <v>0.05010331179485661</v>
      </c>
      <c r="E800">
        <f t="shared" si="38"/>
        <v>-0.0475514549325764</v>
      </c>
    </row>
    <row r="801" spans="1:5" ht="15">
      <c r="A801">
        <v>795</v>
      </c>
      <c r="B801" s="1">
        <v>127.85</v>
      </c>
      <c r="C801">
        <f t="shared" si="36"/>
        <v>203.96933681073025</v>
      </c>
      <c r="D801">
        <f t="shared" si="37"/>
        <v>-0.0007799081099904015</v>
      </c>
      <c r="E801">
        <f t="shared" si="38"/>
        <v>-0.047317436661698964</v>
      </c>
    </row>
    <row r="802" spans="1:5" ht="15">
      <c r="A802">
        <v>796</v>
      </c>
      <c r="B802" s="1">
        <v>121.8</v>
      </c>
      <c r="C802">
        <f t="shared" si="36"/>
        <v>203.96855690262026</v>
      </c>
      <c r="D802">
        <f t="shared" si="37"/>
        <v>-0.06379499785836629</v>
      </c>
      <c r="E802">
        <f t="shared" si="38"/>
        <v>-0.04732107938991004</v>
      </c>
    </row>
    <row r="803" spans="1:5" ht="15">
      <c r="A803">
        <v>797</v>
      </c>
      <c r="B803" s="1">
        <v>116</v>
      </c>
      <c r="C803">
        <f t="shared" si="36"/>
        <v>203.9047619047619</v>
      </c>
      <c r="D803">
        <f t="shared" si="37"/>
        <v>9.087824302134663</v>
      </c>
      <c r="E803">
        <f t="shared" si="38"/>
        <v>-0.04761904761904756</v>
      </c>
    </row>
    <row r="804" spans="1:5" ht="15">
      <c r="A804">
        <v>798</v>
      </c>
      <c r="B804" s="1">
        <v>115.4</v>
      </c>
      <c r="C804">
        <f t="shared" si="36"/>
        <v>212.99258620689656</v>
      </c>
      <c r="D804">
        <f t="shared" si="37"/>
        <v>12.331893862427506</v>
      </c>
      <c r="E804">
        <f t="shared" si="38"/>
        <v>-0.005172413793103403</v>
      </c>
    </row>
    <row r="805" spans="1:5" ht="15">
      <c r="A805">
        <v>799</v>
      </c>
      <c r="B805" s="1">
        <v>121.45</v>
      </c>
      <c r="C805">
        <f t="shared" si="36"/>
        <v>225.32448006932407</v>
      </c>
      <c r="D805">
        <f t="shared" si="37"/>
        <v>-19.157374264466114</v>
      </c>
      <c r="E805">
        <f t="shared" si="38"/>
        <v>0.05242634315424599</v>
      </c>
    </row>
    <row r="806" spans="1:5" ht="15">
      <c r="A806">
        <v>800</v>
      </c>
      <c r="B806" s="1">
        <v>116.95</v>
      </c>
      <c r="C806">
        <f t="shared" si="36"/>
        <v>206.16710580485795</v>
      </c>
      <c r="D806">
        <f t="shared" si="37"/>
        <v>-2.2274734833530374</v>
      </c>
      <c r="E806">
        <f t="shared" si="38"/>
        <v>-0.03705228489090162</v>
      </c>
    </row>
    <row r="807" spans="1:5" ht="15">
      <c r="A807">
        <v>801</v>
      </c>
      <c r="B807" s="1">
        <v>111.4</v>
      </c>
      <c r="C807">
        <f t="shared" si="36"/>
        <v>203.93963232150492</v>
      </c>
      <c r="D807">
        <f t="shared" si="37"/>
        <v>21.403500533073156</v>
      </c>
      <c r="E807">
        <f t="shared" si="38"/>
        <v>-0.04745617785378364</v>
      </c>
    </row>
    <row r="808" spans="1:5" ht="15">
      <c r="A808">
        <v>802</v>
      </c>
      <c r="B808" s="1">
        <v>117.25</v>
      </c>
      <c r="C808">
        <f t="shared" si="36"/>
        <v>225.34313285457807</v>
      </c>
      <c r="D808">
        <f t="shared" si="37"/>
        <v>-2.569572086987449</v>
      </c>
      <c r="E808">
        <f t="shared" si="38"/>
        <v>0.05251346499102327</v>
      </c>
    </row>
    <row r="809" spans="1:5" ht="15">
      <c r="A809">
        <v>803</v>
      </c>
      <c r="B809" s="1">
        <v>122</v>
      </c>
      <c r="C809">
        <f t="shared" si="36"/>
        <v>222.77356076759062</v>
      </c>
      <c r="D809">
        <f t="shared" si="37"/>
        <v>-3.9352820790660417</v>
      </c>
      <c r="E809">
        <f t="shared" si="38"/>
        <v>0.04051172707889128</v>
      </c>
    </row>
    <row r="810" spans="1:5" ht="15">
      <c r="A810">
        <v>804</v>
      </c>
      <c r="B810" s="1">
        <v>124.7</v>
      </c>
      <c r="C810">
        <f t="shared" si="36"/>
        <v>218.83827868852458</v>
      </c>
      <c r="D810">
        <f t="shared" si="37"/>
        <v>-2.4204358657499085</v>
      </c>
      <c r="E810">
        <f t="shared" si="38"/>
        <v>0.022131147540983553</v>
      </c>
    </row>
    <row r="811" spans="1:5" ht="15">
      <c r="A811">
        <v>805</v>
      </c>
      <c r="B811" s="1">
        <v>126.05</v>
      </c>
      <c r="C811">
        <f t="shared" si="36"/>
        <v>216.41784282277467</v>
      </c>
      <c r="D811">
        <f t="shared" si="37"/>
        <v>-2.7424759048849694</v>
      </c>
      <c r="E811">
        <f t="shared" si="38"/>
        <v>0.010825982357658415</v>
      </c>
    </row>
    <row r="812" spans="1:5" ht="15">
      <c r="A812">
        <v>806</v>
      </c>
      <c r="B812" s="1">
        <v>125.8</v>
      </c>
      <c r="C812">
        <f t="shared" si="36"/>
        <v>213.6753669178897</v>
      </c>
      <c r="D812">
        <f t="shared" si="37"/>
        <v>5.870738010568175</v>
      </c>
      <c r="E812">
        <f t="shared" si="38"/>
        <v>-0.0019833399444665334</v>
      </c>
    </row>
    <row r="813" spans="1:5" ht="15">
      <c r="A813">
        <v>807</v>
      </c>
      <c r="B813" s="1">
        <v>129</v>
      </c>
      <c r="C813">
        <f t="shared" si="36"/>
        <v>219.54610492845788</v>
      </c>
      <c r="D813">
        <f t="shared" si="37"/>
        <v>-5.529089424581912</v>
      </c>
      <c r="E813">
        <f t="shared" si="38"/>
        <v>0.025437201907790197</v>
      </c>
    </row>
    <row r="814" spans="1:5" ht="15">
      <c r="A814">
        <v>808</v>
      </c>
      <c r="B814" s="1">
        <v>128.95</v>
      </c>
      <c r="C814">
        <f t="shared" si="36"/>
        <v>214.01701550387597</v>
      </c>
      <c r="D814">
        <f t="shared" si="37"/>
        <v>11.290235368555187</v>
      </c>
      <c r="E814">
        <f t="shared" si="38"/>
        <v>-0.0003875968992248513</v>
      </c>
    </row>
    <row r="815" spans="1:5" ht="15">
      <c r="A815">
        <v>809</v>
      </c>
      <c r="B815" s="1">
        <v>135.7</v>
      </c>
      <c r="C815">
        <f t="shared" si="36"/>
        <v>225.30725087243115</v>
      </c>
      <c r="D815">
        <f t="shared" si="37"/>
        <v>-3.081863989601402</v>
      </c>
      <c r="E815">
        <f t="shared" si="38"/>
        <v>0.052345870492438884</v>
      </c>
    </row>
    <row r="816" spans="1:5" ht="15">
      <c r="A816">
        <v>810</v>
      </c>
      <c r="B816" s="1">
        <v>140.85</v>
      </c>
      <c r="C816">
        <f t="shared" si="36"/>
        <v>222.22538688282975</v>
      </c>
      <c r="D816">
        <f t="shared" si="37"/>
        <v>-14.281616914778624</v>
      </c>
      <c r="E816">
        <f t="shared" si="38"/>
        <v>0.03795136330140014</v>
      </c>
    </row>
    <row r="817" spans="1:5" ht="15">
      <c r="A817">
        <v>811</v>
      </c>
      <c r="B817" s="1">
        <v>136.8</v>
      </c>
      <c r="C817">
        <f t="shared" si="36"/>
        <v>207.94376996805113</v>
      </c>
      <c r="D817">
        <f t="shared" si="37"/>
        <v>-4.0166500850102125</v>
      </c>
      <c r="E817">
        <f t="shared" si="38"/>
        <v>-0.02875399361022357</v>
      </c>
    </row>
    <row r="818" spans="1:5" ht="15">
      <c r="A818">
        <v>812</v>
      </c>
      <c r="B818" s="1">
        <v>130.3</v>
      </c>
      <c r="C818">
        <f t="shared" si="36"/>
        <v>203.92711988304092</v>
      </c>
      <c r="D818">
        <f t="shared" si="37"/>
        <v>-0.014533543823773698</v>
      </c>
      <c r="E818">
        <f t="shared" si="38"/>
        <v>-0.047514619883040954</v>
      </c>
    </row>
    <row r="819" spans="1:5" ht="15">
      <c r="A819">
        <v>813</v>
      </c>
      <c r="B819" s="1">
        <v>124.1</v>
      </c>
      <c r="C819">
        <f t="shared" si="36"/>
        <v>203.91258633921714</v>
      </c>
      <c r="D819">
        <f t="shared" si="37"/>
        <v>0.008606247406561351</v>
      </c>
      <c r="E819">
        <f t="shared" si="38"/>
        <v>-0.047582501918649434</v>
      </c>
    </row>
    <row r="820" spans="1:5" ht="15">
      <c r="A820">
        <v>814</v>
      </c>
      <c r="B820" s="1">
        <v>118.2</v>
      </c>
      <c r="C820">
        <f t="shared" si="36"/>
        <v>203.9211925866237</v>
      </c>
      <c r="D820">
        <f t="shared" si="37"/>
        <v>0.035321795778969545</v>
      </c>
      <c r="E820">
        <f t="shared" si="38"/>
        <v>-0.04754230459307007</v>
      </c>
    </row>
    <row r="821" spans="1:5" ht="15">
      <c r="A821">
        <v>815</v>
      </c>
      <c r="B821" s="1">
        <v>112.6</v>
      </c>
      <c r="C821">
        <f t="shared" si="36"/>
        <v>203.95651438240267</v>
      </c>
      <c r="D821">
        <f t="shared" si="37"/>
        <v>5.1047200758566476</v>
      </c>
      <c r="E821">
        <f t="shared" si="38"/>
        <v>-0.04737732656514393</v>
      </c>
    </row>
    <row r="822" spans="1:5" ht="15">
      <c r="A822">
        <v>816</v>
      </c>
      <c r="B822" s="1">
        <v>109.95</v>
      </c>
      <c r="C822">
        <f t="shared" si="36"/>
        <v>209.06123445825932</v>
      </c>
      <c r="D822">
        <f t="shared" si="37"/>
        <v>15.748633663614243</v>
      </c>
      <c r="E822">
        <f t="shared" si="38"/>
        <v>-0.023534635879218446</v>
      </c>
    </row>
    <row r="823" spans="1:5" ht="15">
      <c r="A823">
        <v>817</v>
      </c>
      <c r="B823" s="1">
        <v>115.45</v>
      </c>
      <c r="C823">
        <f t="shared" si="36"/>
        <v>224.80986812187356</v>
      </c>
      <c r="D823">
        <f t="shared" si="37"/>
        <v>-3.013765913125212</v>
      </c>
      <c r="E823">
        <f t="shared" si="38"/>
        <v>0.050022737608003576</v>
      </c>
    </row>
    <row r="824" spans="1:5" ht="15">
      <c r="A824">
        <v>818</v>
      </c>
      <c r="B824" s="1">
        <v>119.6</v>
      </c>
      <c r="C824">
        <f t="shared" si="36"/>
        <v>221.79610220874835</v>
      </c>
      <c r="D824">
        <f t="shared" si="37"/>
        <v>-0.7145804696178857</v>
      </c>
      <c r="E824">
        <f t="shared" si="38"/>
        <v>0.035946297098310875</v>
      </c>
    </row>
    <row r="825" spans="1:5" ht="15">
      <c r="A825">
        <v>819</v>
      </c>
      <c r="B825" s="1">
        <v>123.5</v>
      </c>
      <c r="C825">
        <f t="shared" si="36"/>
        <v>221.08152173913047</v>
      </c>
      <c r="D825">
        <f t="shared" si="37"/>
        <v>-6.548120929413869</v>
      </c>
      <c r="E825">
        <f t="shared" si="38"/>
        <v>0.03260869565217406</v>
      </c>
    </row>
    <row r="826" spans="1:5" ht="15">
      <c r="A826">
        <v>820</v>
      </c>
      <c r="B826" s="1">
        <v>123.75</v>
      </c>
      <c r="C826">
        <f t="shared" si="36"/>
        <v>214.5334008097166</v>
      </c>
      <c r="D826">
        <f t="shared" si="37"/>
        <v>2.2482557559399936</v>
      </c>
      <c r="E826">
        <f t="shared" si="38"/>
        <v>0.002024291497975783</v>
      </c>
    </row>
    <row r="827" spans="1:5" ht="15">
      <c r="A827">
        <v>821</v>
      </c>
      <c r="B827" s="1">
        <v>125.3</v>
      </c>
      <c r="C827">
        <f t="shared" si="36"/>
        <v>216.7816565656566</v>
      </c>
      <c r="D827">
        <f t="shared" si="37"/>
        <v>6.203578869299491</v>
      </c>
      <c r="E827">
        <f t="shared" si="38"/>
        <v>0.012525252525252606</v>
      </c>
    </row>
    <row r="828" spans="1:5" ht="15">
      <c r="A828">
        <v>822</v>
      </c>
      <c r="B828" s="1">
        <v>130.5</v>
      </c>
      <c r="C828">
        <f t="shared" si="36"/>
        <v>222.98523543495608</v>
      </c>
      <c r="D828">
        <f t="shared" si="37"/>
        <v>-12.166461488595928</v>
      </c>
      <c r="E828">
        <f t="shared" si="38"/>
        <v>0.04150039904229841</v>
      </c>
    </row>
    <row r="829" spans="1:5" ht="15">
      <c r="A829">
        <v>823</v>
      </c>
      <c r="B829" s="1">
        <v>128.5</v>
      </c>
      <c r="C829">
        <f t="shared" si="36"/>
        <v>210.81877394636015</v>
      </c>
      <c r="D829">
        <f t="shared" si="37"/>
        <v>9.196050956363592</v>
      </c>
      <c r="E829">
        <f t="shared" si="38"/>
        <v>-0.01532567049808431</v>
      </c>
    </row>
    <row r="830" spans="1:5" ht="15">
      <c r="A830">
        <v>824</v>
      </c>
      <c r="B830" s="1">
        <v>132.05</v>
      </c>
      <c r="C830">
        <f t="shared" si="36"/>
        <v>220.01482490272375</v>
      </c>
      <c r="D830">
        <f t="shared" si="37"/>
        <v>5.3535961499078155</v>
      </c>
      <c r="E830">
        <f t="shared" si="38"/>
        <v>0.027626459143968995</v>
      </c>
    </row>
    <row r="831" spans="1:5" ht="15">
      <c r="A831">
        <v>825</v>
      </c>
      <c r="B831" s="1">
        <v>139</v>
      </c>
      <c r="C831">
        <f t="shared" si="36"/>
        <v>225.36842105263156</v>
      </c>
      <c r="D831">
        <f t="shared" si="37"/>
        <v>-2.56579515335099</v>
      </c>
      <c r="E831">
        <f t="shared" si="38"/>
        <v>0.05263157894736836</v>
      </c>
    </row>
    <row r="832" spans="1:5" ht="15">
      <c r="A832">
        <v>826</v>
      </c>
      <c r="B832" s="1">
        <v>144.65</v>
      </c>
      <c r="C832">
        <f t="shared" si="36"/>
        <v>222.80262589928057</v>
      </c>
      <c r="D832">
        <f t="shared" si="37"/>
        <v>-11.66287477587926</v>
      </c>
      <c r="E832">
        <f t="shared" si="38"/>
        <v>0.0406474820143885</v>
      </c>
    </row>
    <row r="833" spans="1:5" ht="15">
      <c r="A833">
        <v>827</v>
      </c>
      <c r="B833" s="1">
        <v>142.65</v>
      </c>
      <c r="C833">
        <f t="shared" si="36"/>
        <v>211.1397511234013</v>
      </c>
      <c r="D833">
        <f t="shared" si="37"/>
        <v>6.337220485431459</v>
      </c>
      <c r="E833">
        <f t="shared" si="38"/>
        <v>-0.013826477704804718</v>
      </c>
    </row>
    <row r="834" spans="1:5" ht="15">
      <c r="A834">
        <v>828</v>
      </c>
      <c r="B834" s="1">
        <v>144.9</v>
      </c>
      <c r="C834">
        <f t="shared" si="36"/>
        <v>217.47697160883277</v>
      </c>
      <c r="D834">
        <f t="shared" si="37"/>
        <v>-4.115756978052929</v>
      </c>
      <c r="E834">
        <f t="shared" si="38"/>
        <v>0.01577287066246047</v>
      </c>
    </row>
    <row r="835" spans="1:5" ht="15">
      <c r="A835">
        <v>829</v>
      </c>
      <c r="B835" s="1">
        <v>144.4</v>
      </c>
      <c r="C835">
        <f t="shared" si="36"/>
        <v>213.36121463077984</v>
      </c>
      <c r="D835">
        <f t="shared" si="37"/>
        <v>11.933072072821233</v>
      </c>
      <c r="E835">
        <f t="shared" si="38"/>
        <v>-0.0034506556245686992</v>
      </c>
    </row>
    <row r="836" spans="1:5" ht="15">
      <c r="A836">
        <v>830</v>
      </c>
      <c r="B836" s="1">
        <v>151.95</v>
      </c>
      <c r="C836">
        <f t="shared" si="36"/>
        <v>225.29428670360107</v>
      </c>
      <c r="D836">
        <f t="shared" si="37"/>
        <v>0.007391480011960994</v>
      </c>
      <c r="E836">
        <f t="shared" si="38"/>
        <v>0.05228531855955665</v>
      </c>
    </row>
    <row r="837" spans="1:5" ht="15">
      <c r="A837">
        <v>831</v>
      </c>
      <c r="B837" s="1">
        <v>159.9</v>
      </c>
      <c r="C837">
        <f t="shared" si="36"/>
        <v>225.30167818361303</v>
      </c>
      <c r="D837">
        <f t="shared" si="37"/>
        <v>-1.0255681148200608</v>
      </c>
      <c r="E837">
        <f t="shared" si="38"/>
        <v>0.052319842053307086</v>
      </c>
    </row>
    <row r="838" spans="1:5" ht="15">
      <c r="A838">
        <v>832</v>
      </c>
      <c r="B838" s="1">
        <v>167.5</v>
      </c>
      <c r="C838">
        <f t="shared" si="36"/>
        <v>224.27611006879297</v>
      </c>
      <c r="D838">
        <f t="shared" si="37"/>
        <v>-23.086020516554157</v>
      </c>
      <c r="E838">
        <f t="shared" si="38"/>
        <v>0.047529706066291366</v>
      </c>
    </row>
    <row r="839" spans="1:5" ht="15">
      <c r="A839">
        <v>833</v>
      </c>
      <c r="B839" s="1">
        <v>157.4</v>
      </c>
      <c r="C839">
        <f t="shared" si="36"/>
        <v>201.19008955223882</v>
      </c>
      <c r="D839">
        <f t="shared" si="37"/>
        <v>-1.9845939995069557</v>
      </c>
      <c r="E839">
        <f t="shared" si="38"/>
        <v>-0.0602985074626865</v>
      </c>
    </row>
    <row r="840" spans="1:5" ht="15">
      <c r="A840">
        <v>834</v>
      </c>
      <c r="B840" s="1">
        <v>146.45</v>
      </c>
      <c r="C840">
        <f aca="true" t="shared" si="39" ref="C840:C860">$B$860*(B840/B839)</f>
        <v>199.20549555273186</v>
      </c>
      <c r="D840">
        <f aca="true" t="shared" si="40" ref="D840:D860">C841-C840</f>
        <v>8.388905266660458</v>
      </c>
      <c r="E840">
        <f aca="true" t="shared" si="41" ref="E840:E860">B840/B839-1</f>
        <v>-0.06956797966963157</v>
      </c>
    </row>
    <row r="841" spans="1:5" ht="15">
      <c r="A841">
        <v>835</v>
      </c>
      <c r="B841" s="1">
        <v>142</v>
      </c>
      <c r="C841">
        <f t="shared" si="39"/>
        <v>207.59440081939232</v>
      </c>
      <c r="D841">
        <f t="shared" si="40"/>
        <v>-8.421090960237393</v>
      </c>
      <c r="E841">
        <f t="shared" si="41"/>
        <v>-0.03038579720040957</v>
      </c>
    </row>
    <row r="842" spans="1:5" ht="15">
      <c r="A842">
        <v>836</v>
      </c>
      <c r="B842" s="1">
        <v>132.1</v>
      </c>
      <c r="C842">
        <f t="shared" si="39"/>
        <v>199.17330985915493</v>
      </c>
      <c r="D842">
        <f t="shared" si="40"/>
        <v>20.113064099966948</v>
      </c>
      <c r="E842">
        <f t="shared" si="41"/>
        <v>-0.06971830985915495</v>
      </c>
    </row>
    <row r="843" spans="1:5" ht="15">
      <c r="A843">
        <v>837</v>
      </c>
      <c r="B843" s="1">
        <v>135.3</v>
      </c>
      <c r="C843">
        <f t="shared" si="39"/>
        <v>219.28637395912187</v>
      </c>
      <c r="D843">
        <f t="shared" si="40"/>
        <v>6.048733210131644</v>
      </c>
      <c r="E843">
        <f t="shared" si="41"/>
        <v>0.024224072672218044</v>
      </c>
    </row>
    <row r="844" spans="1:5" ht="15">
      <c r="A844">
        <v>838</v>
      </c>
      <c r="B844" s="1">
        <v>142.4</v>
      </c>
      <c r="C844">
        <f t="shared" si="39"/>
        <v>225.33510716925352</v>
      </c>
      <c r="D844">
        <f t="shared" si="40"/>
        <v>-26.119868405208592</v>
      </c>
      <c r="E844">
        <f t="shared" si="41"/>
        <v>0.05247597930524761</v>
      </c>
    </row>
    <row r="845" spans="1:5" ht="15">
      <c r="A845">
        <v>839</v>
      </c>
      <c r="B845" s="1">
        <v>132.5</v>
      </c>
      <c r="C845">
        <f t="shared" si="39"/>
        <v>199.21523876404493</v>
      </c>
      <c r="D845">
        <f t="shared" si="40"/>
        <v>9.79483670765319</v>
      </c>
      <c r="E845">
        <f t="shared" si="41"/>
        <v>-0.0695224719101124</v>
      </c>
    </row>
    <row r="846" spans="1:5" ht="15">
      <c r="A846">
        <v>840</v>
      </c>
      <c r="B846" s="1">
        <v>129.35</v>
      </c>
      <c r="C846">
        <f t="shared" si="39"/>
        <v>209.01007547169812</v>
      </c>
      <c r="D846">
        <f t="shared" si="40"/>
        <v>16.345278219836473</v>
      </c>
      <c r="E846">
        <f t="shared" si="41"/>
        <v>-0.023773584905660394</v>
      </c>
    </row>
    <row r="847" spans="1:5" ht="15">
      <c r="A847">
        <v>841</v>
      </c>
      <c r="B847" s="1">
        <v>136.15</v>
      </c>
      <c r="C847">
        <f t="shared" si="39"/>
        <v>225.3553536915346</v>
      </c>
      <c r="D847">
        <f t="shared" si="40"/>
        <v>-0.01176206465248697</v>
      </c>
      <c r="E847">
        <f t="shared" si="41"/>
        <v>0.05257054503285663</v>
      </c>
    </row>
    <row r="848" spans="1:5" ht="15">
      <c r="A848">
        <v>842</v>
      </c>
      <c r="B848" s="1">
        <v>143.3</v>
      </c>
      <c r="C848">
        <f t="shared" si="39"/>
        <v>225.3435916268821</v>
      </c>
      <c r="D848">
        <f t="shared" si="40"/>
        <v>-0.038078716903044096</v>
      </c>
      <c r="E848">
        <f t="shared" si="41"/>
        <v>0.05251560778553066</v>
      </c>
    </row>
    <row r="849" spans="1:5" ht="15">
      <c r="A849">
        <v>843</v>
      </c>
      <c r="B849" s="1">
        <v>150.8</v>
      </c>
      <c r="C849">
        <f t="shared" si="39"/>
        <v>225.30551290997906</v>
      </c>
      <c r="D849">
        <f t="shared" si="40"/>
        <v>0.01060114837636661</v>
      </c>
      <c r="E849">
        <f t="shared" si="41"/>
        <v>0.052337752965806006</v>
      </c>
    </row>
    <row r="850" spans="1:5" ht="15">
      <c r="A850">
        <v>844</v>
      </c>
      <c r="B850" s="1">
        <v>158.7</v>
      </c>
      <c r="C850">
        <f t="shared" si="39"/>
        <v>225.31611405835542</v>
      </c>
      <c r="D850">
        <f t="shared" si="40"/>
        <v>0.048756767101451715</v>
      </c>
      <c r="E850">
        <f t="shared" si="41"/>
        <v>0.052387267904509205</v>
      </c>
    </row>
    <row r="851" spans="1:5" ht="15">
      <c r="A851">
        <v>845</v>
      </c>
      <c r="B851" s="1">
        <v>167.05</v>
      </c>
      <c r="C851">
        <f t="shared" si="39"/>
        <v>225.36487082545688</v>
      </c>
      <c r="D851">
        <f t="shared" si="40"/>
        <v>-0.05041407598068304</v>
      </c>
      <c r="E851">
        <f t="shared" si="41"/>
        <v>0.05261499684940163</v>
      </c>
    </row>
    <row r="852" spans="1:5" ht="15">
      <c r="A852">
        <v>846</v>
      </c>
      <c r="B852" s="1">
        <v>175.8</v>
      </c>
      <c r="C852">
        <f t="shared" si="39"/>
        <v>225.3144567494762</v>
      </c>
      <c r="D852">
        <f t="shared" si="40"/>
        <v>0.05075940524505995</v>
      </c>
      <c r="E852">
        <f t="shared" si="41"/>
        <v>0.05237952708769833</v>
      </c>
    </row>
    <row r="853" spans="1:5" ht="15">
      <c r="A853">
        <v>847</v>
      </c>
      <c r="B853" s="1">
        <v>185.05</v>
      </c>
      <c r="C853">
        <f t="shared" si="39"/>
        <v>225.36521615472125</v>
      </c>
      <c r="D853">
        <f t="shared" si="40"/>
        <v>-0.04246554677746417</v>
      </c>
      <c r="E853">
        <f t="shared" si="41"/>
        <v>0.05261660978384519</v>
      </c>
    </row>
    <row r="854" spans="1:5" ht="15">
      <c r="A854">
        <v>848</v>
      </c>
      <c r="B854" s="1">
        <v>194.75</v>
      </c>
      <c r="C854">
        <f t="shared" si="39"/>
        <v>225.3227506079438</v>
      </c>
      <c r="D854">
        <f t="shared" si="40"/>
        <v>0.04567044468777226</v>
      </c>
      <c r="E854">
        <f t="shared" si="41"/>
        <v>0.05241826533369354</v>
      </c>
    </row>
    <row r="855" spans="1:5" ht="15">
      <c r="A855">
        <v>849</v>
      </c>
      <c r="B855" s="1">
        <v>205</v>
      </c>
      <c r="C855">
        <f t="shared" si="39"/>
        <v>225.36842105263156</v>
      </c>
      <c r="D855">
        <f t="shared" si="40"/>
        <v>-9.179640564826684</v>
      </c>
      <c r="E855">
        <f t="shared" si="41"/>
        <v>0.05263157894736836</v>
      </c>
    </row>
    <row r="856" spans="1:5" ht="15">
      <c r="A856">
        <v>850</v>
      </c>
      <c r="B856" s="1">
        <v>207</v>
      </c>
      <c r="C856">
        <f t="shared" si="39"/>
        <v>216.18878048780488</v>
      </c>
      <c r="D856">
        <f t="shared" si="40"/>
        <v>-0.9510510192058348</v>
      </c>
      <c r="E856">
        <f t="shared" si="41"/>
        <v>0.009756097560975618</v>
      </c>
    </row>
    <row r="857" spans="1:5" ht="15">
      <c r="A857">
        <v>851</v>
      </c>
      <c r="B857" s="1">
        <v>208.1</v>
      </c>
      <c r="C857">
        <f t="shared" si="39"/>
        <v>215.23772946859904</v>
      </c>
      <c r="D857">
        <f t="shared" si="40"/>
        <v>2.874716470853116</v>
      </c>
      <c r="E857">
        <f t="shared" si="41"/>
        <v>0.005314009661835817</v>
      </c>
    </row>
    <row r="858" spans="1:5" ht="15">
      <c r="A858">
        <v>852</v>
      </c>
      <c r="B858" s="1">
        <v>212</v>
      </c>
      <c r="C858">
        <f t="shared" si="39"/>
        <v>218.11244593945216</v>
      </c>
      <c r="D858">
        <f t="shared" si="40"/>
        <v>-8.052068580961588</v>
      </c>
      <c r="E858">
        <f t="shared" si="41"/>
        <v>0.01874098990869766</v>
      </c>
    </row>
    <row r="859" spans="1:5" ht="15">
      <c r="A859">
        <v>853</v>
      </c>
      <c r="B859" s="1">
        <v>208</v>
      </c>
      <c r="C859">
        <f t="shared" si="39"/>
        <v>210.06037735849057</v>
      </c>
      <c r="D859">
        <f t="shared" si="40"/>
        <v>10.31851687227865</v>
      </c>
      <c r="E859">
        <f t="shared" si="41"/>
        <v>-0.018867924528301883</v>
      </c>
    </row>
    <row r="860" spans="1:5" ht="15">
      <c r="A860">
        <v>854</v>
      </c>
      <c r="B860" s="1">
        <v>214.1</v>
      </c>
      <c r="C860">
        <f t="shared" si="39"/>
        <v>220.37889423076922</v>
      </c>
      <c r="D860">
        <f t="shared" si="40"/>
        <v>-220.37889423076922</v>
      </c>
      <c r="E860">
        <f t="shared" si="41"/>
        <v>0.029326923076923084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56"/>
  <sheetViews>
    <sheetView zoomScalePageLayoutView="0" workbookViewId="0" topLeftCell="A467">
      <selection activeCell="A2" sqref="A2:D496"/>
    </sheetView>
  </sheetViews>
  <sheetFormatPr defaultColWidth="9.140625" defaultRowHeight="15"/>
  <cols>
    <col min="1" max="1" width="15.421875" style="3" customWidth="1"/>
    <col min="2" max="2" width="12.7109375" style="3" customWidth="1"/>
    <col min="3" max="3" width="11.140625" style="21" bestFit="1" customWidth="1"/>
    <col min="4" max="4" width="9.140625" style="3" customWidth="1"/>
  </cols>
  <sheetData>
    <row r="1" spans="1:4" ht="0.75" customHeight="1">
      <c r="A1" s="1" t="s">
        <v>0</v>
      </c>
      <c r="B1" s="25" t="s">
        <v>1</v>
      </c>
      <c r="C1" s="26" t="s">
        <v>14</v>
      </c>
      <c r="D1" s="25" t="s">
        <v>15</v>
      </c>
    </row>
    <row r="2" spans="1:4" ht="15">
      <c r="A2" s="2">
        <v>38979</v>
      </c>
      <c r="B2" s="1">
        <v>328</v>
      </c>
      <c r="C2" s="1">
        <v>80</v>
      </c>
      <c r="D2" s="23">
        <v>181.7</v>
      </c>
    </row>
    <row r="3" spans="1:4" ht="15">
      <c r="A3" s="2">
        <v>38980</v>
      </c>
      <c r="B3" s="1">
        <v>328</v>
      </c>
      <c r="C3" s="1">
        <v>81</v>
      </c>
      <c r="D3" s="23">
        <v>179.1</v>
      </c>
    </row>
    <row r="4" spans="1:4" ht="15">
      <c r="A4" s="2">
        <v>38981</v>
      </c>
      <c r="B4" s="1">
        <v>327</v>
      </c>
      <c r="C4" s="1">
        <v>78.9</v>
      </c>
      <c r="D4" s="23">
        <v>180.5</v>
      </c>
    </row>
    <row r="5" spans="1:4" ht="15">
      <c r="A5" s="2">
        <v>38982</v>
      </c>
      <c r="B5" s="1">
        <v>328.6</v>
      </c>
      <c r="C5" s="1">
        <v>79.1</v>
      </c>
      <c r="D5" s="23">
        <v>179.5</v>
      </c>
    </row>
    <row r="6" spans="1:4" ht="15">
      <c r="A6" s="2">
        <v>38985</v>
      </c>
      <c r="B6" s="1">
        <v>329</v>
      </c>
      <c r="C6" s="1">
        <v>78.5</v>
      </c>
      <c r="D6" s="23">
        <v>181</v>
      </c>
    </row>
    <row r="7" spans="1:4" ht="15">
      <c r="A7" s="2">
        <v>38986</v>
      </c>
      <c r="B7" s="1">
        <v>333.05</v>
      </c>
      <c r="C7" s="1">
        <v>80</v>
      </c>
      <c r="D7" s="23">
        <v>186.05</v>
      </c>
    </row>
    <row r="8" spans="1:4" ht="15">
      <c r="A8" s="2">
        <v>38987</v>
      </c>
      <c r="B8" s="1">
        <v>337</v>
      </c>
      <c r="C8" s="1">
        <v>79.5</v>
      </c>
      <c r="D8" s="23">
        <v>188.5</v>
      </c>
    </row>
    <row r="9" spans="1:4" ht="15">
      <c r="A9" s="2">
        <v>38988</v>
      </c>
      <c r="B9" s="1">
        <v>348</v>
      </c>
      <c r="C9" s="1">
        <v>80.7</v>
      </c>
      <c r="D9" s="23">
        <v>183.2</v>
      </c>
    </row>
    <row r="10" spans="1:4" ht="15">
      <c r="A10" s="2">
        <v>38989</v>
      </c>
      <c r="B10" s="1">
        <v>345</v>
      </c>
      <c r="C10" s="1">
        <v>81</v>
      </c>
      <c r="D10" s="23">
        <v>187</v>
      </c>
    </row>
    <row r="11" spans="1:4" ht="15">
      <c r="A11" s="2">
        <v>38992</v>
      </c>
      <c r="B11" s="1">
        <v>336</v>
      </c>
      <c r="C11" s="1">
        <v>84.9</v>
      </c>
      <c r="D11" s="23">
        <v>182</v>
      </c>
    </row>
    <row r="12" spans="1:4" ht="15">
      <c r="A12" s="2">
        <v>38993</v>
      </c>
      <c r="B12" s="1">
        <v>335</v>
      </c>
      <c r="C12" s="1">
        <v>89.1</v>
      </c>
      <c r="D12" s="23">
        <v>183.3</v>
      </c>
    </row>
    <row r="13" spans="1:4" ht="15">
      <c r="A13" s="2">
        <v>38994</v>
      </c>
      <c r="B13" s="1">
        <v>335</v>
      </c>
      <c r="C13" s="1">
        <v>90.9</v>
      </c>
      <c r="D13" s="23">
        <v>183.75</v>
      </c>
    </row>
    <row r="14" spans="1:4" ht="15">
      <c r="A14" s="2">
        <v>38995</v>
      </c>
      <c r="B14" s="1">
        <v>337</v>
      </c>
      <c r="C14" s="1">
        <v>88.5</v>
      </c>
      <c r="D14" s="23">
        <v>182.25</v>
      </c>
    </row>
    <row r="15" spans="1:4" ht="15">
      <c r="A15" s="2">
        <v>38996</v>
      </c>
      <c r="B15" s="1">
        <v>350</v>
      </c>
      <c r="C15" s="1">
        <v>88</v>
      </c>
      <c r="D15" s="23">
        <v>184.3</v>
      </c>
    </row>
    <row r="16" spans="1:4" ht="15">
      <c r="A16" s="2">
        <v>38999</v>
      </c>
      <c r="B16" s="1">
        <v>352</v>
      </c>
      <c r="C16" s="1">
        <v>88</v>
      </c>
      <c r="D16" s="23">
        <v>186.5</v>
      </c>
    </row>
    <row r="17" spans="1:4" ht="15">
      <c r="A17" s="2">
        <v>39000</v>
      </c>
      <c r="B17" s="1">
        <v>347</v>
      </c>
      <c r="C17" s="1">
        <v>88.5</v>
      </c>
      <c r="D17" s="23">
        <v>181.6</v>
      </c>
    </row>
    <row r="18" spans="1:4" ht="15">
      <c r="A18" s="2">
        <v>39001</v>
      </c>
      <c r="B18" s="1">
        <v>343</v>
      </c>
      <c r="C18" s="1">
        <v>90.9</v>
      </c>
      <c r="D18" s="23">
        <v>181.35</v>
      </c>
    </row>
    <row r="19" spans="1:4" ht="15">
      <c r="A19" s="2">
        <v>39002</v>
      </c>
      <c r="B19" s="1">
        <v>340</v>
      </c>
      <c r="C19" s="1">
        <v>88.8</v>
      </c>
      <c r="D19" s="23">
        <v>179.5</v>
      </c>
    </row>
    <row r="20" spans="1:4" ht="15">
      <c r="A20" s="2">
        <v>39003</v>
      </c>
      <c r="B20" s="1">
        <v>340</v>
      </c>
      <c r="C20" s="1">
        <v>89</v>
      </c>
      <c r="D20" s="23">
        <v>181</v>
      </c>
    </row>
    <row r="21" spans="1:4" ht="15">
      <c r="A21" s="2">
        <v>39006</v>
      </c>
      <c r="B21" s="1">
        <v>340</v>
      </c>
      <c r="C21" s="1">
        <v>89</v>
      </c>
      <c r="D21" s="23">
        <v>183.1</v>
      </c>
    </row>
    <row r="22" spans="1:4" ht="15">
      <c r="A22" s="2">
        <v>39007</v>
      </c>
      <c r="B22" s="1">
        <v>343.1</v>
      </c>
      <c r="C22" s="1">
        <v>89</v>
      </c>
      <c r="D22" s="23">
        <v>181.5</v>
      </c>
    </row>
    <row r="23" spans="1:4" ht="15">
      <c r="A23" s="2">
        <v>39008</v>
      </c>
      <c r="B23" s="1">
        <v>356</v>
      </c>
      <c r="C23" s="1">
        <v>87.25</v>
      </c>
      <c r="D23" s="23">
        <v>180.25</v>
      </c>
    </row>
    <row r="24" spans="1:4" ht="15">
      <c r="A24" s="2">
        <v>39020</v>
      </c>
      <c r="B24" s="1">
        <v>348</v>
      </c>
      <c r="C24" s="1">
        <v>88</v>
      </c>
      <c r="D24" s="23">
        <v>179.6</v>
      </c>
    </row>
    <row r="25" spans="1:4" ht="15">
      <c r="A25" s="2">
        <v>39021</v>
      </c>
      <c r="B25" s="1">
        <v>340</v>
      </c>
      <c r="C25" s="1">
        <v>88.05</v>
      </c>
      <c r="D25" s="23">
        <v>179.2</v>
      </c>
    </row>
    <row r="26" spans="1:4" ht="15">
      <c r="A26" s="2">
        <v>39022</v>
      </c>
      <c r="B26" s="1">
        <v>329</v>
      </c>
      <c r="C26" s="1">
        <v>88.3</v>
      </c>
      <c r="D26" s="23">
        <v>177.55</v>
      </c>
    </row>
    <row r="27" spans="1:4" ht="15">
      <c r="A27" s="2">
        <v>39023</v>
      </c>
      <c r="B27" s="1">
        <v>324</v>
      </c>
      <c r="C27" s="1">
        <v>87.5</v>
      </c>
      <c r="D27" s="23">
        <v>179</v>
      </c>
    </row>
    <row r="28" spans="1:4" ht="15">
      <c r="A28" s="2">
        <v>39024</v>
      </c>
      <c r="B28" s="1">
        <v>331</v>
      </c>
      <c r="C28" s="1">
        <v>85.75</v>
      </c>
      <c r="D28" s="23">
        <v>178</v>
      </c>
    </row>
    <row r="29" spans="1:4" ht="15">
      <c r="A29" s="2">
        <v>39027</v>
      </c>
      <c r="B29" s="1">
        <v>328</v>
      </c>
      <c r="C29" s="1">
        <v>89.9</v>
      </c>
      <c r="D29" s="23">
        <v>178.4</v>
      </c>
    </row>
    <row r="30" spans="1:4" ht="15">
      <c r="A30" s="2">
        <v>39028</v>
      </c>
      <c r="B30" s="1">
        <v>330</v>
      </c>
      <c r="C30" s="1">
        <v>90</v>
      </c>
      <c r="D30" s="23">
        <v>178.3</v>
      </c>
    </row>
    <row r="31" spans="1:4" ht="15">
      <c r="A31" s="2">
        <v>39029</v>
      </c>
      <c r="B31" s="1">
        <v>328</v>
      </c>
      <c r="C31" s="1">
        <v>93.8</v>
      </c>
      <c r="D31" s="23">
        <v>180</v>
      </c>
    </row>
    <row r="32" spans="1:4" ht="15">
      <c r="A32" s="2">
        <v>39031</v>
      </c>
      <c r="B32" s="1">
        <v>320</v>
      </c>
      <c r="C32" s="1">
        <v>92.4</v>
      </c>
      <c r="D32" s="23">
        <v>176.6</v>
      </c>
    </row>
    <row r="33" spans="1:4" ht="15">
      <c r="A33" s="2">
        <v>39034</v>
      </c>
      <c r="B33" s="1">
        <v>320</v>
      </c>
      <c r="C33" s="1">
        <v>91</v>
      </c>
      <c r="D33" s="23">
        <v>176.85</v>
      </c>
    </row>
    <row r="34" spans="1:4" ht="15">
      <c r="A34" s="2">
        <v>39035</v>
      </c>
      <c r="B34" s="1">
        <v>322.95</v>
      </c>
      <c r="C34" s="1">
        <v>90.4</v>
      </c>
      <c r="D34" s="23">
        <v>177.5</v>
      </c>
    </row>
    <row r="35" spans="1:4" ht="15">
      <c r="A35" s="2">
        <v>39036</v>
      </c>
      <c r="B35" s="1">
        <v>321.9</v>
      </c>
      <c r="C35" s="1">
        <v>93.25</v>
      </c>
      <c r="D35" s="23">
        <v>176.3</v>
      </c>
    </row>
    <row r="36" spans="1:4" ht="15">
      <c r="A36" s="2">
        <v>39037</v>
      </c>
      <c r="B36" s="1">
        <v>323.9</v>
      </c>
      <c r="C36" s="1">
        <v>94.5</v>
      </c>
      <c r="D36" s="23">
        <v>177.15</v>
      </c>
    </row>
    <row r="37" spans="1:4" ht="15">
      <c r="A37" s="2">
        <v>39038</v>
      </c>
      <c r="B37" s="1">
        <v>331</v>
      </c>
      <c r="C37" s="1">
        <v>93</v>
      </c>
      <c r="D37" s="23">
        <v>177.9</v>
      </c>
    </row>
    <row r="38" spans="1:4" ht="15">
      <c r="A38" s="2">
        <v>39041</v>
      </c>
      <c r="B38" s="1">
        <v>329</v>
      </c>
      <c r="C38" s="1">
        <v>93.05</v>
      </c>
      <c r="D38" s="23">
        <v>172</v>
      </c>
    </row>
    <row r="39" spans="1:4" ht="15">
      <c r="A39" s="2">
        <v>39042</v>
      </c>
      <c r="B39" s="1">
        <v>336.4</v>
      </c>
      <c r="C39" s="1">
        <v>93</v>
      </c>
      <c r="D39" s="23">
        <v>172.8</v>
      </c>
    </row>
    <row r="40" spans="1:4" ht="15">
      <c r="A40" s="2">
        <v>39043</v>
      </c>
      <c r="B40" s="1">
        <v>332.8</v>
      </c>
      <c r="C40" s="1">
        <v>92.85</v>
      </c>
      <c r="D40" s="23">
        <v>168.7</v>
      </c>
    </row>
    <row r="41" spans="1:4" ht="15">
      <c r="A41" s="2">
        <v>39044</v>
      </c>
      <c r="B41" s="1">
        <v>345</v>
      </c>
      <c r="C41" s="1">
        <v>93.05</v>
      </c>
      <c r="D41" s="23">
        <v>171</v>
      </c>
    </row>
    <row r="42" spans="1:4" ht="15">
      <c r="A42" s="2">
        <v>39045</v>
      </c>
      <c r="B42" s="1">
        <v>352</v>
      </c>
      <c r="C42" s="1">
        <v>93.55</v>
      </c>
      <c r="D42" s="23">
        <v>171.45</v>
      </c>
    </row>
    <row r="43" spans="1:4" ht="15">
      <c r="A43" s="2">
        <v>39048</v>
      </c>
      <c r="B43" s="1">
        <v>353</v>
      </c>
      <c r="C43" s="1">
        <v>93</v>
      </c>
      <c r="D43" s="23">
        <v>173.4</v>
      </c>
    </row>
    <row r="44" spans="1:4" ht="15">
      <c r="A44" s="2">
        <v>39049</v>
      </c>
      <c r="B44" s="1">
        <v>348</v>
      </c>
      <c r="C44" s="1">
        <v>92.95</v>
      </c>
      <c r="D44" s="23">
        <v>174.45</v>
      </c>
    </row>
    <row r="45" spans="1:4" ht="15">
      <c r="A45" s="2">
        <v>39050</v>
      </c>
      <c r="B45" s="1">
        <v>342</v>
      </c>
      <c r="C45" s="1">
        <v>91</v>
      </c>
      <c r="D45" s="23">
        <v>172.5</v>
      </c>
    </row>
    <row r="46" spans="1:4" ht="15">
      <c r="A46" s="2">
        <v>39051</v>
      </c>
      <c r="B46" s="1">
        <v>340.95</v>
      </c>
      <c r="C46" s="1">
        <v>93.55</v>
      </c>
      <c r="D46" s="23">
        <v>181.1</v>
      </c>
    </row>
    <row r="47" spans="1:4" ht="15">
      <c r="A47" s="2">
        <v>39052</v>
      </c>
      <c r="B47" s="1">
        <v>330</v>
      </c>
      <c r="C47" s="1">
        <v>94.05</v>
      </c>
      <c r="D47" s="23">
        <v>178.8</v>
      </c>
    </row>
    <row r="48" spans="1:4" ht="15">
      <c r="A48" s="2">
        <v>39055</v>
      </c>
      <c r="B48" s="1">
        <v>337.95</v>
      </c>
      <c r="C48" s="1">
        <v>98.75</v>
      </c>
      <c r="D48" s="23">
        <v>180.35</v>
      </c>
    </row>
    <row r="49" spans="1:4" ht="15">
      <c r="A49" s="2">
        <v>39056</v>
      </c>
      <c r="B49" s="1">
        <v>354.8</v>
      </c>
      <c r="C49" s="1">
        <v>103.65</v>
      </c>
      <c r="D49" s="23">
        <v>177</v>
      </c>
    </row>
    <row r="50" spans="1:4" ht="15">
      <c r="A50" s="2">
        <v>39057</v>
      </c>
      <c r="B50" s="1">
        <v>372.5</v>
      </c>
      <c r="C50" s="1">
        <v>101.4</v>
      </c>
      <c r="D50" s="23">
        <v>174.8</v>
      </c>
    </row>
    <row r="51" spans="1:4" ht="15">
      <c r="A51" s="2">
        <v>39058</v>
      </c>
      <c r="B51" s="1">
        <v>381.05</v>
      </c>
      <c r="C51" s="1">
        <v>101.25</v>
      </c>
      <c r="D51" s="23">
        <v>169</v>
      </c>
    </row>
    <row r="52" spans="1:4" ht="15">
      <c r="A52" s="2">
        <v>39059</v>
      </c>
      <c r="B52" s="1">
        <v>371</v>
      </c>
      <c r="C52" s="1">
        <v>98.5</v>
      </c>
      <c r="D52" s="23">
        <v>171</v>
      </c>
    </row>
    <row r="53" spans="1:4" ht="15">
      <c r="A53" s="2">
        <v>39062</v>
      </c>
      <c r="B53" s="1">
        <v>385</v>
      </c>
      <c r="C53" s="1">
        <v>103</v>
      </c>
      <c r="D53" s="23">
        <v>166.7</v>
      </c>
    </row>
    <row r="54" spans="1:4" ht="15">
      <c r="A54" s="2">
        <v>39064</v>
      </c>
      <c r="B54" s="1">
        <v>384.5</v>
      </c>
      <c r="C54" s="1">
        <v>101.3</v>
      </c>
      <c r="D54" s="23">
        <v>164</v>
      </c>
    </row>
    <row r="55" spans="1:4" ht="15">
      <c r="A55" s="2">
        <v>39065</v>
      </c>
      <c r="B55" s="1">
        <v>393</v>
      </c>
      <c r="C55" s="1">
        <v>99.7</v>
      </c>
      <c r="D55" s="23">
        <v>166</v>
      </c>
    </row>
    <row r="56" spans="1:4" ht="15">
      <c r="A56" s="2">
        <v>39066</v>
      </c>
      <c r="B56" s="1">
        <v>384</v>
      </c>
      <c r="C56" s="1">
        <v>98.6</v>
      </c>
      <c r="D56" s="23">
        <v>171.4</v>
      </c>
    </row>
    <row r="57" spans="1:4" ht="15">
      <c r="A57" s="2">
        <v>39069</v>
      </c>
      <c r="B57" s="1">
        <v>368</v>
      </c>
      <c r="C57" s="1">
        <v>100</v>
      </c>
      <c r="D57" s="23">
        <v>170.5</v>
      </c>
    </row>
    <row r="58" spans="1:4" ht="15">
      <c r="A58" s="2">
        <v>39070</v>
      </c>
      <c r="B58" s="1">
        <v>371</v>
      </c>
      <c r="C58" s="1">
        <v>99.45</v>
      </c>
      <c r="D58" s="23">
        <v>169</v>
      </c>
    </row>
    <row r="59" spans="1:4" ht="15">
      <c r="A59" s="2">
        <v>39071</v>
      </c>
      <c r="B59" s="1">
        <v>369.05</v>
      </c>
      <c r="C59" s="1">
        <v>101.25</v>
      </c>
      <c r="D59" s="23">
        <v>170.45</v>
      </c>
    </row>
    <row r="60" spans="1:4" ht="15">
      <c r="A60" s="2">
        <v>39072</v>
      </c>
      <c r="B60" s="1">
        <v>373.75</v>
      </c>
      <c r="C60" s="1">
        <v>100.45</v>
      </c>
      <c r="D60" s="23">
        <v>170.9</v>
      </c>
    </row>
    <row r="61" spans="1:4" ht="15">
      <c r="A61" s="2">
        <v>39073</v>
      </c>
      <c r="B61" s="1">
        <v>376.75</v>
      </c>
      <c r="C61" s="1">
        <v>99.05</v>
      </c>
      <c r="D61" s="23">
        <v>169.5</v>
      </c>
    </row>
    <row r="62" spans="1:4" ht="15">
      <c r="A62" s="2">
        <v>39077</v>
      </c>
      <c r="B62" s="1">
        <v>378</v>
      </c>
      <c r="C62" s="1">
        <v>100</v>
      </c>
      <c r="D62" s="23">
        <v>170</v>
      </c>
    </row>
    <row r="63" spans="1:4" ht="15">
      <c r="A63" s="2">
        <v>39078</v>
      </c>
      <c r="B63" s="1">
        <v>382.75</v>
      </c>
      <c r="C63" s="1">
        <v>98.1</v>
      </c>
      <c r="D63" s="23">
        <v>173</v>
      </c>
    </row>
    <row r="64" spans="1:4" ht="15">
      <c r="A64" s="2">
        <v>39079</v>
      </c>
      <c r="B64" s="1">
        <v>387.25</v>
      </c>
      <c r="C64" s="1">
        <v>96</v>
      </c>
      <c r="D64" s="23">
        <v>173.9</v>
      </c>
    </row>
    <row r="65" spans="1:4" ht="15">
      <c r="A65" s="2">
        <v>39080</v>
      </c>
      <c r="B65" s="1">
        <v>387.95</v>
      </c>
      <c r="C65" s="1">
        <v>96.4</v>
      </c>
      <c r="D65" s="23">
        <v>176.5</v>
      </c>
    </row>
    <row r="66" spans="1:4" ht="15">
      <c r="A66" s="2">
        <v>39085</v>
      </c>
      <c r="B66" s="1">
        <v>388.05</v>
      </c>
      <c r="C66" s="1">
        <v>95.95</v>
      </c>
      <c r="D66" s="23">
        <v>179.9</v>
      </c>
    </row>
    <row r="67" spans="1:4" ht="15">
      <c r="A67" s="2">
        <v>39086</v>
      </c>
      <c r="B67" s="1">
        <v>385</v>
      </c>
      <c r="C67" s="1">
        <v>95.5</v>
      </c>
      <c r="D67" s="23">
        <v>179</v>
      </c>
    </row>
    <row r="68" spans="1:4" ht="15">
      <c r="A68" s="2">
        <v>39087</v>
      </c>
      <c r="B68" s="1">
        <v>377</v>
      </c>
      <c r="C68" s="1">
        <v>95.4</v>
      </c>
      <c r="D68" s="23">
        <v>178.55</v>
      </c>
    </row>
    <row r="69" spans="1:4" ht="15">
      <c r="A69" s="2">
        <v>39090</v>
      </c>
      <c r="B69" s="1">
        <v>383</v>
      </c>
      <c r="C69" s="1">
        <v>95</v>
      </c>
      <c r="D69" s="23">
        <v>176.8</v>
      </c>
    </row>
    <row r="70" spans="1:4" ht="15">
      <c r="A70" s="2">
        <v>39091</v>
      </c>
      <c r="B70" s="1">
        <v>379.05</v>
      </c>
      <c r="C70" s="1">
        <v>94.05</v>
      </c>
      <c r="D70" s="23">
        <v>178.95</v>
      </c>
    </row>
    <row r="71" spans="1:4" ht="15">
      <c r="A71" s="2">
        <v>39092</v>
      </c>
      <c r="B71" s="1">
        <v>376.4</v>
      </c>
      <c r="C71" s="1">
        <v>93.8</v>
      </c>
      <c r="D71" s="23">
        <v>179</v>
      </c>
    </row>
    <row r="72" spans="1:4" ht="15">
      <c r="A72" s="2">
        <v>39093</v>
      </c>
      <c r="B72" s="1">
        <v>371.05</v>
      </c>
      <c r="C72" s="1">
        <v>93.5</v>
      </c>
      <c r="D72" s="23">
        <v>180.1</v>
      </c>
    </row>
    <row r="73" spans="1:4" ht="15">
      <c r="A73" s="2">
        <v>39094</v>
      </c>
      <c r="B73" s="1">
        <v>370.25</v>
      </c>
      <c r="C73" s="1">
        <v>93.7</v>
      </c>
      <c r="D73" s="23">
        <v>178</v>
      </c>
    </row>
    <row r="74" spans="1:4" ht="15">
      <c r="A74" s="2">
        <v>39097</v>
      </c>
      <c r="B74" s="1">
        <v>372.25</v>
      </c>
      <c r="C74" s="1">
        <v>94.5</v>
      </c>
      <c r="D74" s="23">
        <v>183.8</v>
      </c>
    </row>
    <row r="75" spans="1:4" ht="15">
      <c r="A75" s="2">
        <v>39098</v>
      </c>
      <c r="B75" s="1">
        <v>379</v>
      </c>
      <c r="C75" s="1">
        <v>94.1</v>
      </c>
      <c r="D75" s="23">
        <v>186.25</v>
      </c>
    </row>
    <row r="76" spans="1:4" ht="15">
      <c r="A76" s="2">
        <v>39099</v>
      </c>
      <c r="B76" s="1">
        <v>378.4</v>
      </c>
      <c r="C76" s="1">
        <v>95</v>
      </c>
      <c r="D76" s="23">
        <v>185.4</v>
      </c>
    </row>
    <row r="77" spans="1:4" ht="15">
      <c r="A77" s="2">
        <v>39100</v>
      </c>
      <c r="B77" s="1">
        <v>384.5</v>
      </c>
      <c r="C77" s="1">
        <v>94</v>
      </c>
      <c r="D77" s="23">
        <v>185.4</v>
      </c>
    </row>
    <row r="78" spans="1:4" ht="15">
      <c r="A78" s="2">
        <v>39101</v>
      </c>
      <c r="B78" s="1">
        <v>377</v>
      </c>
      <c r="C78" s="1">
        <v>94.15</v>
      </c>
      <c r="D78" s="23">
        <v>187.6</v>
      </c>
    </row>
    <row r="79" spans="1:4" ht="15">
      <c r="A79" s="2">
        <v>39104</v>
      </c>
      <c r="B79" s="1">
        <v>379</v>
      </c>
      <c r="C79" s="1">
        <v>94</v>
      </c>
      <c r="D79" s="23">
        <v>190.5</v>
      </c>
    </row>
    <row r="80" spans="1:4" ht="15">
      <c r="A80" s="2">
        <v>39105</v>
      </c>
      <c r="B80" s="1">
        <v>376.75</v>
      </c>
      <c r="C80" s="1">
        <v>94</v>
      </c>
      <c r="D80" s="23">
        <v>195.75</v>
      </c>
    </row>
    <row r="81" spans="1:4" ht="15">
      <c r="A81" s="2">
        <v>39106</v>
      </c>
      <c r="B81" s="1">
        <v>378.85</v>
      </c>
      <c r="C81" s="1">
        <v>93.3</v>
      </c>
      <c r="D81" s="23">
        <v>194.75</v>
      </c>
    </row>
    <row r="82" spans="1:4" ht="15">
      <c r="A82" s="2">
        <v>39107</v>
      </c>
      <c r="B82" s="1">
        <v>380.4</v>
      </c>
      <c r="C82" s="1">
        <v>93.1</v>
      </c>
      <c r="D82" s="23">
        <v>204.45</v>
      </c>
    </row>
    <row r="83" spans="1:4" ht="15">
      <c r="A83" s="2">
        <v>39108</v>
      </c>
      <c r="B83" s="1">
        <v>377.05</v>
      </c>
      <c r="C83" s="1">
        <v>94.75</v>
      </c>
      <c r="D83" s="23">
        <v>200.5</v>
      </c>
    </row>
    <row r="84" spans="1:4" ht="15">
      <c r="A84" s="2">
        <v>39113</v>
      </c>
      <c r="B84" s="1">
        <v>379.9</v>
      </c>
      <c r="C84" s="1">
        <v>93.8</v>
      </c>
      <c r="D84" s="23">
        <v>198</v>
      </c>
    </row>
    <row r="85" spans="1:4" ht="15">
      <c r="A85" s="2">
        <v>39114</v>
      </c>
      <c r="B85" s="1">
        <v>379</v>
      </c>
      <c r="C85" s="1">
        <v>94.05</v>
      </c>
      <c r="D85" s="23">
        <v>198.5</v>
      </c>
    </row>
    <row r="86" spans="1:4" ht="15">
      <c r="A86" s="2">
        <v>39115</v>
      </c>
      <c r="B86" s="1">
        <v>379</v>
      </c>
      <c r="C86" s="1">
        <v>94.15</v>
      </c>
      <c r="D86" s="23">
        <v>197</v>
      </c>
    </row>
    <row r="87" spans="1:4" ht="15">
      <c r="A87" s="2">
        <v>39119</v>
      </c>
      <c r="B87" s="1">
        <v>379</v>
      </c>
      <c r="C87" s="1">
        <v>94</v>
      </c>
      <c r="D87" s="23">
        <v>196.8</v>
      </c>
    </row>
    <row r="88" spans="1:4" ht="15">
      <c r="A88" s="2">
        <v>39120</v>
      </c>
      <c r="B88" s="1">
        <v>377.75</v>
      </c>
      <c r="C88" s="1">
        <v>95.4</v>
      </c>
      <c r="D88" s="23">
        <v>196.45</v>
      </c>
    </row>
    <row r="89" spans="1:4" ht="15">
      <c r="A89" s="2">
        <v>39121</v>
      </c>
      <c r="B89" s="1">
        <v>381</v>
      </c>
      <c r="C89" s="1">
        <v>97.4</v>
      </c>
      <c r="D89" s="23">
        <v>197.25</v>
      </c>
    </row>
    <row r="90" spans="1:4" ht="15">
      <c r="A90" s="2">
        <v>39122</v>
      </c>
      <c r="B90" s="1">
        <v>379</v>
      </c>
      <c r="C90" s="1">
        <v>98.9</v>
      </c>
      <c r="D90" s="23">
        <v>198.6</v>
      </c>
    </row>
    <row r="91" spans="1:4" ht="15">
      <c r="A91" s="2">
        <v>39125</v>
      </c>
      <c r="B91" s="1">
        <v>371</v>
      </c>
      <c r="C91" s="1">
        <v>100.7</v>
      </c>
      <c r="D91" s="23">
        <v>195.25</v>
      </c>
    </row>
    <row r="92" spans="1:4" ht="15">
      <c r="A92" s="2">
        <v>39126</v>
      </c>
      <c r="B92" s="1">
        <v>367</v>
      </c>
      <c r="C92" s="1">
        <v>105.7</v>
      </c>
      <c r="D92" s="23">
        <v>197.85</v>
      </c>
    </row>
    <row r="93" spans="1:4" ht="15">
      <c r="A93" s="2">
        <v>39127</v>
      </c>
      <c r="B93" s="1">
        <v>363</v>
      </c>
      <c r="C93" s="1">
        <v>110.95</v>
      </c>
      <c r="D93" s="23">
        <v>198.9</v>
      </c>
    </row>
    <row r="94" spans="1:4" ht="15">
      <c r="A94" s="2">
        <v>39128</v>
      </c>
      <c r="B94" s="1">
        <v>365.85</v>
      </c>
      <c r="C94" s="1">
        <v>111.5</v>
      </c>
      <c r="D94" s="23">
        <v>190.1</v>
      </c>
    </row>
    <row r="95" spans="1:4" ht="15">
      <c r="A95" s="2">
        <v>39129</v>
      </c>
      <c r="B95" s="1">
        <v>365</v>
      </c>
      <c r="C95" s="1">
        <v>110.8</v>
      </c>
      <c r="D95" s="23">
        <v>190.95</v>
      </c>
    </row>
    <row r="96" spans="1:4" ht="15">
      <c r="A96" s="2">
        <v>39132</v>
      </c>
      <c r="B96" s="1">
        <v>368</v>
      </c>
      <c r="C96" s="1">
        <v>116.3</v>
      </c>
      <c r="D96" s="23">
        <v>181.45</v>
      </c>
    </row>
    <row r="97" spans="1:4" ht="15">
      <c r="A97" s="2">
        <v>39133</v>
      </c>
      <c r="B97" s="1">
        <v>386.4</v>
      </c>
      <c r="C97" s="1">
        <v>117</v>
      </c>
      <c r="D97" s="23">
        <v>180.65</v>
      </c>
    </row>
    <row r="98" spans="1:4" ht="15">
      <c r="A98" s="2">
        <v>39134</v>
      </c>
      <c r="B98" s="1">
        <v>383</v>
      </c>
      <c r="C98" s="1">
        <v>114</v>
      </c>
      <c r="D98" s="23">
        <v>176.7</v>
      </c>
    </row>
    <row r="99" spans="1:4" ht="15">
      <c r="A99" s="2">
        <v>39135</v>
      </c>
      <c r="B99" s="1">
        <v>381.4</v>
      </c>
      <c r="C99" s="1">
        <v>113.35</v>
      </c>
      <c r="D99" s="23">
        <v>180</v>
      </c>
    </row>
    <row r="100" spans="1:4" ht="15">
      <c r="A100" s="2">
        <v>39136</v>
      </c>
      <c r="B100" s="1">
        <v>382.5</v>
      </c>
      <c r="C100" s="1">
        <v>109</v>
      </c>
      <c r="D100" s="23">
        <v>177</v>
      </c>
    </row>
    <row r="101" spans="1:4" ht="15">
      <c r="A101" s="2">
        <v>39139</v>
      </c>
      <c r="B101" s="1">
        <v>380</v>
      </c>
      <c r="C101" s="1">
        <v>106.95</v>
      </c>
      <c r="D101" s="23">
        <v>180.5</v>
      </c>
    </row>
    <row r="102" spans="1:4" ht="15">
      <c r="A102" s="2">
        <v>39140</v>
      </c>
      <c r="B102" s="1">
        <v>381.95</v>
      </c>
      <c r="C102" s="1">
        <v>107</v>
      </c>
      <c r="D102" s="23">
        <v>185</v>
      </c>
    </row>
    <row r="103" spans="1:4" ht="15">
      <c r="A103" s="2">
        <v>39141</v>
      </c>
      <c r="B103" s="1">
        <v>377</v>
      </c>
      <c r="C103" s="1">
        <v>108.75</v>
      </c>
      <c r="D103" s="23">
        <v>186.5</v>
      </c>
    </row>
    <row r="104" spans="1:4" ht="15">
      <c r="A104" s="2">
        <v>39142</v>
      </c>
      <c r="B104" s="1">
        <v>378.95</v>
      </c>
      <c r="C104" s="1">
        <v>114.15</v>
      </c>
      <c r="D104" s="23">
        <v>185.85</v>
      </c>
    </row>
    <row r="105" spans="1:4" ht="15">
      <c r="A105" s="2">
        <v>39143</v>
      </c>
      <c r="B105" s="1">
        <v>378</v>
      </c>
      <c r="C105" s="1">
        <v>115.7</v>
      </c>
      <c r="D105" s="23">
        <v>185.05</v>
      </c>
    </row>
    <row r="106" spans="1:4" ht="15">
      <c r="A106" s="2">
        <v>39146</v>
      </c>
      <c r="B106" s="1">
        <v>370</v>
      </c>
      <c r="C106" s="1">
        <v>118.75</v>
      </c>
      <c r="D106" s="23">
        <v>183</v>
      </c>
    </row>
    <row r="107" spans="1:4" ht="15">
      <c r="A107" s="2">
        <v>39147</v>
      </c>
      <c r="B107" s="1">
        <v>368</v>
      </c>
      <c r="C107" s="1">
        <v>124</v>
      </c>
      <c r="D107" s="23">
        <v>189</v>
      </c>
    </row>
    <row r="108" spans="1:4" ht="15">
      <c r="A108" s="2">
        <v>39148</v>
      </c>
      <c r="B108" s="1">
        <v>372</v>
      </c>
      <c r="C108" s="1">
        <v>122</v>
      </c>
      <c r="D108" s="23">
        <v>187.8</v>
      </c>
    </row>
    <row r="109" spans="1:4" ht="15">
      <c r="A109" s="2">
        <v>39149</v>
      </c>
      <c r="B109" s="1">
        <v>373.9</v>
      </c>
      <c r="C109" s="1">
        <v>118</v>
      </c>
      <c r="D109" s="23">
        <v>189.7</v>
      </c>
    </row>
    <row r="110" spans="1:4" ht="15">
      <c r="A110" s="2">
        <v>39150</v>
      </c>
      <c r="B110" s="1">
        <v>384</v>
      </c>
      <c r="C110" s="1">
        <v>112.5</v>
      </c>
      <c r="D110" s="23">
        <v>193</v>
      </c>
    </row>
    <row r="111" spans="1:4" ht="15">
      <c r="A111" s="2">
        <v>39153</v>
      </c>
      <c r="B111" s="1">
        <v>380.7</v>
      </c>
      <c r="C111" s="1">
        <v>112.45</v>
      </c>
      <c r="D111" s="23">
        <v>187.65</v>
      </c>
    </row>
    <row r="112" spans="1:4" ht="15">
      <c r="A112" s="2">
        <v>39154</v>
      </c>
      <c r="B112" s="1">
        <v>377.95</v>
      </c>
      <c r="C112" s="1">
        <v>108.45</v>
      </c>
      <c r="D112" s="23">
        <v>187</v>
      </c>
    </row>
    <row r="113" spans="1:4" ht="15">
      <c r="A113" s="2">
        <v>39155</v>
      </c>
      <c r="B113" s="1">
        <v>375.8</v>
      </c>
      <c r="C113" s="1">
        <v>107.4</v>
      </c>
      <c r="D113" s="23">
        <v>186</v>
      </c>
    </row>
    <row r="114" spans="1:4" ht="15">
      <c r="A114" s="2">
        <v>39156</v>
      </c>
      <c r="B114" s="1">
        <v>370</v>
      </c>
      <c r="C114" s="1">
        <v>107.75</v>
      </c>
      <c r="D114" s="23">
        <v>187.7</v>
      </c>
    </row>
    <row r="115" spans="1:4" ht="15">
      <c r="A115" s="2">
        <v>39157</v>
      </c>
      <c r="B115" s="1">
        <v>373</v>
      </c>
      <c r="C115" s="1">
        <v>110.95</v>
      </c>
      <c r="D115" s="23">
        <v>186</v>
      </c>
    </row>
    <row r="116" spans="1:4" ht="15">
      <c r="A116" s="2">
        <v>39160</v>
      </c>
      <c r="B116" s="1">
        <v>369.05</v>
      </c>
      <c r="C116" s="1">
        <v>111.5</v>
      </c>
      <c r="D116" s="23">
        <v>185.65</v>
      </c>
    </row>
    <row r="117" spans="1:4" ht="15">
      <c r="A117" s="2">
        <v>39161</v>
      </c>
      <c r="B117" s="1">
        <v>371</v>
      </c>
      <c r="C117" s="1">
        <v>115.4</v>
      </c>
      <c r="D117" s="23">
        <v>185.8</v>
      </c>
    </row>
    <row r="118" spans="1:4" ht="15">
      <c r="A118" s="2">
        <v>39162</v>
      </c>
      <c r="B118" s="1">
        <v>368.95</v>
      </c>
      <c r="C118" s="1">
        <v>112.6</v>
      </c>
      <c r="D118" s="23">
        <v>185.3</v>
      </c>
    </row>
    <row r="119" spans="1:4" ht="15">
      <c r="A119" s="2">
        <v>39163</v>
      </c>
      <c r="B119" s="1">
        <v>365.05</v>
      </c>
      <c r="C119" s="1">
        <v>117</v>
      </c>
      <c r="D119" s="23">
        <v>187</v>
      </c>
    </row>
    <row r="120" spans="1:4" ht="15">
      <c r="A120" s="2">
        <v>39167</v>
      </c>
      <c r="B120" s="1">
        <v>367.25</v>
      </c>
      <c r="C120" s="1">
        <v>116</v>
      </c>
      <c r="D120" s="23">
        <v>187.35</v>
      </c>
    </row>
    <row r="121" spans="1:4" ht="15">
      <c r="A121" s="2">
        <v>39168</v>
      </c>
      <c r="B121" s="1">
        <v>368.2</v>
      </c>
      <c r="C121" s="1">
        <v>116</v>
      </c>
      <c r="D121" s="23">
        <v>189.9</v>
      </c>
    </row>
    <row r="122" spans="1:4" ht="15">
      <c r="A122" s="2">
        <v>39169</v>
      </c>
      <c r="B122" s="1">
        <v>366.75</v>
      </c>
      <c r="C122" s="1">
        <v>115.7</v>
      </c>
      <c r="D122" s="23">
        <v>191.75</v>
      </c>
    </row>
    <row r="123" spans="1:4" ht="15">
      <c r="A123" s="2">
        <v>39170</v>
      </c>
      <c r="B123" s="1">
        <v>363</v>
      </c>
      <c r="C123" s="1">
        <v>109.95</v>
      </c>
      <c r="D123" s="23">
        <v>192</v>
      </c>
    </row>
    <row r="124" spans="1:4" ht="15">
      <c r="A124" s="2">
        <v>39171</v>
      </c>
      <c r="B124" s="1">
        <v>368.9</v>
      </c>
      <c r="C124" s="1">
        <v>110.25</v>
      </c>
      <c r="D124" s="23">
        <v>193.75</v>
      </c>
    </row>
    <row r="125" spans="1:4" ht="15">
      <c r="A125" s="2">
        <v>39174</v>
      </c>
      <c r="B125" s="1">
        <v>367</v>
      </c>
      <c r="C125" s="1">
        <v>113.5</v>
      </c>
      <c r="D125" s="23">
        <v>195.35</v>
      </c>
    </row>
    <row r="126" spans="1:4" ht="15">
      <c r="A126" s="2">
        <v>39175</v>
      </c>
      <c r="B126" s="1">
        <v>367.7</v>
      </c>
      <c r="C126" s="1">
        <v>113.9</v>
      </c>
      <c r="D126" s="23">
        <v>199.7</v>
      </c>
    </row>
    <row r="127" spans="1:4" ht="15">
      <c r="A127" s="2">
        <v>39176</v>
      </c>
      <c r="B127" s="1">
        <v>365.6</v>
      </c>
      <c r="C127" s="1">
        <v>93</v>
      </c>
      <c r="D127" s="23">
        <v>198</v>
      </c>
    </row>
    <row r="128" spans="1:4" ht="15">
      <c r="A128" s="2">
        <v>39177</v>
      </c>
      <c r="B128" s="1">
        <v>368.1</v>
      </c>
      <c r="C128" s="1">
        <v>95.95</v>
      </c>
      <c r="D128" s="23">
        <v>200.85</v>
      </c>
    </row>
    <row r="129" spans="1:4" ht="15">
      <c r="A129" s="2">
        <v>39178</v>
      </c>
      <c r="B129" s="1">
        <v>375</v>
      </c>
      <c r="C129" s="1">
        <v>94.4</v>
      </c>
      <c r="D129" s="23">
        <v>199.95</v>
      </c>
    </row>
    <row r="130" spans="1:4" ht="15">
      <c r="A130" s="2">
        <v>39181</v>
      </c>
      <c r="B130" s="1">
        <v>373.5</v>
      </c>
      <c r="C130" s="1">
        <v>93.45</v>
      </c>
      <c r="D130" s="23">
        <v>199.5</v>
      </c>
    </row>
    <row r="131" spans="1:4" ht="15">
      <c r="A131" s="2">
        <v>39182</v>
      </c>
      <c r="B131" s="1">
        <v>371.2</v>
      </c>
      <c r="C131" s="1">
        <v>93.55</v>
      </c>
      <c r="D131" s="23">
        <v>199.8</v>
      </c>
    </row>
    <row r="132" spans="1:4" ht="15">
      <c r="A132" s="2">
        <v>39183</v>
      </c>
      <c r="B132" s="1">
        <v>373</v>
      </c>
      <c r="C132" s="1">
        <v>93.85</v>
      </c>
      <c r="D132" s="23">
        <v>199.45</v>
      </c>
    </row>
    <row r="133" spans="1:4" ht="15">
      <c r="A133" s="2">
        <v>39184</v>
      </c>
      <c r="B133" s="1">
        <v>371.9</v>
      </c>
      <c r="C133" s="1">
        <v>96.95</v>
      </c>
      <c r="D133" s="23">
        <v>197.6</v>
      </c>
    </row>
    <row r="134" spans="1:4" ht="15">
      <c r="A134" s="2">
        <v>39185</v>
      </c>
      <c r="B134" s="1">
        <v>371</v>
      </c>
      <c r="C134" s="1">
        <v>96.35</v>
      </c>
      <c r="D134" s="23">
        <v>198.2</v>
      </c>
    </row>
    <row r="135" spans="1:4" ht="15">
      <c r="A135" s="2">
        <v>39188</v>
      </c>
      <c r="B135" s="1">
        <v>370.1</v>
      </c>
      <c r="C135" s="1">
        <v>98.75</v>
      </c>
      <c r="D135" s="23">
        <v>194.95</v>
      </c>
    </row>
    <row r="136" spans="1:4" ht="15">
      <c r="A136" s="2">
        <v>39189</v>
      </c>
      <c r="B136" s="1">
        <v>371</v>
      </c>
      <c r="C136" s="1">
        <v>98.5</v>
      </c>
      <c r="D136" s="23">
        <v>191.2</v>
      </c>
    </row>
    <row r="137" spans="1:4" ht="15">
      <c r="A137" s="2">
        <v>39190</v>
      </c>
      <c r="B137" s="1">
        <v>371.6</v>
      </c>
      <c r="C137" s="1">
        <v>98</v>
      </c>
      <c r="D137" s="23">
        <v>196.2</v>
      </c>
    </row>
    <row r="138" spans="1:4" ht="15">
      <c r="A138" s="2">
        <v>39191</v>
      </c>
      <c r="B138" s="1">
        <v>370</v>
      </c>
      <c r="C138" s="1">
        <v>98.5</v>
      </c>
      <c r="D138" s="23">
        <v>204.95</v>
      </c>
    </row>
    <row r="139" spans="1:4" ht="15">
      <c r="A139" s="2">
        <v>39192</v>
      </c>
      <c r="B139" s="1">
        <v>370</v>
      </c>
      <c r="C139" s="1">
        <v>101</v>
      </c>
      <c r="D139" s="23">
        <v>206.5</v>
      </c>
    </row>
    <row r="140" spans="1:4" ht="15">
      <c r="A140" s="2">
        <v>39195</v>
      </c>
      <c r="B140" s="1">
        <v>369</v>
      </c>
      <c r="C140" s="1">
        <v>100.5</v>
      </c>
      <c r="D140" s="23">
        <v>213.8</v>
      </c>
    </row>
    <row r="141" spans="1:4" ht="15">
      <c r="A141" s="2">
        <v>39196</v>
      </c>
      <c r="B141" s="1">
        <v>372</v>
      </c>
      <c r="C141" s="1">
        <v>103.8</v>
      </c>
      <c r="D141" s="23">
        <v>211.75</v>
      </c>
    </row>
    <row r="142" spans="1:4" ht="15">
      <c r="A142" s="2">
        <v>39197</v>
      </c>
      <c r="B142" s="1">
        <v>370</v>
      </c>
      <c r="C142" s="1">
        <v>103.85</v>
      </c>
      <c r="D142" s="23">
        <v>201.95</v>
      </c>
    </row>
    <row r="143" spans="1:4" ht="15">
      <c r="A143" s="2">
        <v>39198</v>
      </c>
      <c r="B143" s="1">
        <v>371.85</v>
      </c>
      <c r="C143" s="1">
        <v>102.95</v>
      </c>
      <c r="D143" s="23">
        <v>210</v>
      </c>
    </row>
    <row r="144" spans="1:4" ht="15">
      <c r="A144" s="2">
        <v>39199</v>
      </c>
      <c r="B144" s="1">
        <v>378.9</v>
      </c>
      <c r="C144" s="1">
        <v>101</v>
      </c>
      <c r="D144" s="23">
        <v>210.8</v>
      </c>
    </row>
    <row r="145" spans="1:4" ht="15">
      <c r="A145" s="2">
        <v>39202</v>
      </c>
      <c r="B145" s="1">
        <v>395.9</v>
      </c>
      <c r="C145" s="1">
        <v>100.9</v>
      </c>
      <c r="D145" s="23">
        <v>208.25</v>
      </c>
    </row>
    <row r="146" spans="1:4" ht="15">
      <c r="A146" s="2">
        <v>39204</v>
      </c>
      <c r="B146" s="1">
        <v>391.1</v>
      </c>
      <c r="C146" s="1">
        <v>100</v>
      </c>
      <c r="D146" s="23">
        <v>210.8</v>
      </c>
    </row>
    <row r="147" spans="1:4" ht="15">
      <c r="A147" s="2">
        <v>39205</v>
      </c>
      <c r="B147" s="1">
        <v>389.25</v>
      </c>
      <c r="C147" s="1">
        <v>99.5</v>
      </c>
      <c r="D147" s="23">
        <v>220.5</v>
      </c>
    </row>
    <row r="148" spans="1:4" ht="15">
      <c r="A148" s="2">
        <v>39206</v>
      </c>
      <c r="B148" s="1">
        <v>408.7</v>
      </c>
      <c r="C148" s="1">
        <v>103.6</v>
      </c>
      <c r="D148" s="23">
        <v>217.95</v>
      </c>
    </row>
    <row r="149" spans="1:4" ht="15">
      <c r="A149" s="2">
        <v>39209</v>
      </c>
      <c r="B149" s="1">
        <v>399.75</v>
      </c>
      <c r="C149" s="1">
        <v>103.1</v>
      </c>
      <c r="D149" s="23">
        <v>211</v>
      </c>
    </row>
    <row r="150" spans="1:4" ht="15">
      <c r="A150" s="2">
        <v>39210</v>
      </c>
      <c r="B150" s="1">
        <v>419.7</v>
      </c>
      <c r="C150" s="1">
        <v>104.5</v>
      </c>
      <c r="D150" s="23">
        <v>211.5</v>
      </c>
    </row>
    <row r="151" spans="1:4" ht="15">
      <c r="A151" s="2">
        <v>39211</v>
      </c>
      <c r="B151" s="1">
        <v>430</v>
      </c>
      <c r="C151" s="1">
        <v>106.5</v>
      </c>
      <c r="D151" s="23">
        <v>212.5</v>
      </c>
    </row>
    <row r="152" spans="1:4" ht="15">
      <c r="A152" s="2">
        <v>39212</v>
      </c>
      <c r="B152" s="1">
        <v>443.05</v>
      </c>
      <c r="C152" s="1">
        <v>111</v>
      </c>
      <c r="D152" s="23">
        <v>212.45</v>
      </c>
    </row>
    <row r="153" spans="1:4" ht="15">
      <c r="A153" s="2">
        <v>39213</v>
      </c>
      <c r="B153" s="1">
        <v>452</v>
      </c>
      <c r="C153" s="1">
        <v>110.45</v>
      </c>
      <c r="D153" s="23">
        <v>214.1</v>
      </c>
    </row>
    <row r="154" spans="1:4" ht="15">
      <c r="A154" s="2">
        <v>39216</v>
      </c>
      <c r="B154" s="1">
        <v>455</v>
      </c>
      <c r="C154" s="1">
        <v>108.75</v>
      </c>
      <c r="D154" s="23">
        <v>217</v>
      </c>
    </row>
    <row r="155" spans="1:4" ht="15">
      <c r="A155" s="2">
        <v>39217</v>
      </c>
      <c r="B155" s="1">
        <v>452</v>
      </c>
      <c r="C155" s="1">
        <v>109.2</v>
      </c>
      <c r="D155" s="23">
        <v>217.05</v>
      </c>
    </row>
    <row r="156" spans="1:4" ht="15">
      <c r="A156" s="2">
        <v>39218</v>
      </c>
      <c r="B156" s="1">
        <v>440</v>
      </c>
      <c r="C156" s="1">
        <v>104.75</v>
      </c>
      <c r="D156" s="23">
        <v>217.5</v>
      </c>
    </row>
    <row r="157" spans="1:4" ht="15">
      <c r="A157" s="2">
        <v>39219</v>
      </c>
      <c r="B157" s="1">
        <v>434.45</v>
      </c>
      <c r="C157" s="1">
        <v>107.3</v>
      </c>
      <c r="D157" s="23">
        <v>218.8</v>
      </c>
    </row>
    <row r="158" spans="1:4" ht="15">
      <c r="A158" s="2">
        <v>39220</v>
      </c>
      <c r="B158" s="1">
        <v>447.8</v>
      </c>
      <c r="C158" s="1">
        <v>107.25</v>
      </c>
      <c r="D158" s="23">
        <v>217.5</v>
      </c>
    </row>
    <row r="159" spans="1:4" ht="15">
      <c r="A159" s="2">
        <v>39223</v>
      </c>
      <c r="B159" s="1">
        <v>445</v>
      </c>
      <c r="C159" s="1">
        <v>106.95</v>
      </c>
      <c r="D159" s="23">
        <v>218</v>
      </c>
    </row>
    <row r="160" spans="1:4" ht="15">
      <c r="A160" s="2">
        <v>39224</v>
      </c>
      <c r="B160" s="1">
        <v>444.95</v>
      </c>
      <c r="C160" s="1">
        <v>105.95</v>
      </c>
      <c r="D160" s="23">
        <v>222.5</v>
      </c>
    </row>
    <row r="161" spans="1:4" ht="15">
      <c r="A161" s="2">
        <v>39225</v>
      </c>
      <c r="B161" s="1">
        <v>443</v>
      </c>
      <c r="C161" s="1">
        <v>107.6</v>
      </c>
      <c r="D161" s="23">
        <v>218.5</v>
      </c>
    </row>
    <row r="162" spans="1:4" ht="15">
      <c r="A162" s="2">
        <v>39226</v>
      </c>
      <c r="B162" s="1">
        <v>448</v>
      </c>
      <c r="C162" s="1">
        <v>107.5</v>
      </c>
      <c r="D162" s="23">
        <v>228</v>
      </c>
    </row>
    <row r="163" spans="1:4" ht="15">
      <c r="A163" s="2">
        <v>39227</v>
      </c>
      <c r="B163" s="1">
        <v>452</v>
      </c>
      <c r="C163" s="1">
        <v>105.85</v>
      </c>
      <c r="D163" s="23">
        <v>239.4</v>
      </c>
    </row>
    <row r="164" spans="1:4" ht="15">
      <c r="A164" s="2">
        <v>39230</v>
      </c>
      <c r="B164" s="1">
        <v>457.8</v>
      </c>
      <c r="C164" s="1">
        <v>106.5</v>
      </c>
      <c r="D164" s="23">
        <v>248.25</v>
      </c>
    </row>
    <row r="165" spans="1:4" ht="15">
      <c r="A165" s="2">
        <v>39231</v>
      </c>
      <c r="B165" s="1">
        <v>456</v>
      </c>
      <c r="C165" s="1">
        <v>109.6</v>
      </c>
      <c r="D165" s="23">
        <v>244</v>
      </c>
    </row>
    <row r="166" spans="1:4" ht="15">
      <c r="A166" s="2">
        <v>39232</v>
      </c>
      <c r="B166" s="1">
        <v>454</v>
      </c>
      <c r="C166" s="1">
        <v>108.5</v>
      </c>
      <c r="D166" s="23">
        <v>243</v>
      </c>
    </row>
    <row r="167" spans="1:4" ht="15">
      <c r="A167" s="2">
        <v>39233</v>
      </c>
      <c r="B167" s="1">
        <v>467</v>
      </c>
      <c r="C167" s="1">
        <v>108.8</v>
      </c>
      <c r="D167" s="23">
        <v>254.7</v>
      </c>
    </row>
    <row r="168" spans="1:4" ht="15">
      <c r="A168" s="2">
        <v>39234</v>
      </c>
      <c r="B168" s="1">
        <v>457</v>
      </c>
      <c r="C168" s="1">
        <v>111.25</v>
      </c>
      <c r="D168" s="23">
        <v>250.55</v>
      </c>
    </row>
    <row r="169" spans="1:4" ht="15">
      <c r="A169" s="2">
        <v>39237</v>
      </c>
      <c r="B169" s="1">
        <v>458</v>
      </c>
      <c r="C169" s="1">
        <v>116.8</v>
      </c>
      <c r="D169" s="23">
        <v>247.5</v>
      </c>
    </row>
    <row r="170" spans="1:4" ht="15">
      <c r="A170" s="2">
        <v>39238</v>
      </c>
      <c r="B170" s="1">
        <v>461.9</v>
      </c>
      <c r="C170" s="1">
        <v>115.75</v>
      </c>
      <c r="D170" s="23">
        <v>252</v>
      </c>
    </row>
    <row r="171" spans="1:4" ht="15">
      <c r="A171" s="2">
        <v>39239</v>
      </c>
      <c r="B171" s="1">
        <v>458.5</v>
      </c>
      <c r="C171" s="1">
        <v>119</v>
      </c>
      <c r="D171" s="23">
        <v>250</v>
      </c>
    </row>
    <row r="172" spans="1:4" ht="15">
      <c r="A172" s="2">
        <v>39240</v>
      </c>
      <c r="B172" s="1">
        <v>457</v>
      </c>
      <c r="C172" s="1">
        <v>117.05</v>
      </c>
      <c r="D172" s="23">
        <v>252.45</v>
      </c>
    </row>
    <row r="173" spans="1:4" ht="15">
      <c r="A173" s="2">
        <v>39241</v>
      </c>
      <c r="B173" s="1">
        <v>457.45</v>
      </c>
      <c r="C173" s="1">
        <v>122</v>
      </c>
      <c r="D173" s="23">
        <v>250</v>
      </c>
    </row>
    <row r="174" spans="1:4" ht="15">
      <c r="A174" s="2">
        <v>39244</v>
      </c>
      <c r="B174" s="1">
        <v>452</v>
      </c>
      <c r="C174" s="1">
        <v>122.5</v>
      </c>
      <c r="D174" s="23">
        <v>248.5</v>
      </c>
    </row>
    <row r="175" spans="1:4" ht="15">
      <c r="A175" s="2">
        <v>39245</v>
      </c>
      <c r="B175" s="1">
        <v>457</v>
      </c>
      <c r="C175" s="1">
        <v>122.5</v>
      </c>
      <c r="D175" s="23">
        <v>249.6</v>
      </c>
    </row>
    <row r="176" spans="1:4" ht="15">
      <c r="A176" s="2">
        <v>39246</v>
      </c>
      <c r="B176" s="1">
        <v>470</v>
      </c>
      <c r="C176" s="1">
        <v>124</v>
      </c>
      <c r="D176" s="23">
        <v>245.75</v>
      </c>
    </row>
    <row r="177" spans="1:4" ht="15">
      <c r="A177" s="2">
        <v>39247</v>
      </c>
      <c r="B177" s="1">
        <v>469</v>
      </c>
      <c r="C177" s="1">
        <v>126.8</v>
      </c>
      <c r="D177" s="23">
        <v>246.8</v>
      </c>
    </row>
    <row r="178" spans="1:4" ht="15">
      <c r="A178" s="2">
        <v>39248</v>
      </c>
      <c r="B178" s="1">
        <v>462</v>
      </c>
      <c r="C178" s="1">
        <v>123</v>
      </c>
      <c r="D178" s="23">
        <v>248.05</v>
      </c>
    </row>
    <row r="179" spans="1:4" ht="15">
      <c r="A179" s="2">
        <v>39251</v>
      </c>
      <c r="B179" s="1">
        <v>469.5</v>
      </c>
      <c r="C179" s="1">
        <v>123.3</v>
      </c>
      <c r="D179" s="23">
        <v>251.45</v>
      </c>
    </row>
    <row r="180" spans="1:4" ht="15">
      <c r="A180" s="2">
        <v>39252</v>
      </c>
      <c r="B180" s="1">
        <v>468.5</v>
      </c>
      <c r="C180" s="1">
        <v>129.45</v>
      </c>
      <c r="D180" s="23">
        <v>248.8</v>
      </c>
    </row>
    <row r="181" spans="1:4" ht="15">
      <c r="A181" s="2">
        <v>39253</v>
      </c>
      <c r="B181" s="1">
        <v>469</v>
      </c>
      <c r="C181" s="1">
        <v>127.45</v>
      </c>
      <c r="D181" s="23">
        <v>253</v>
      </c>
    </row>
    <row r="182" spans="1:4" ht="15">
      <c r="A182" s="2">
        <v>39254</v>
      </c>
      <c r="B182" s="1">
        <v>468</v>
      </c>
      <c r="C182" s="1">
        <v>127.8</v>
      </c>
      <c r="D182" s="23">
        <v>252.85</v>
      </c>
    </row>
    <row r="183" spans="1:4" ht="15">
      <c r="A183" s="2">
        <v>39255</v>
      </c>
      <c r="B183" s="1">
        <v>470</v>
      </c>
      <c r="C183" s="1">
        <v>128.9</v>
      </c>
      <c r="D183" s="23">
        <v>249.4</v>
      </c>
    </row>
    <row r="184" spans="1:4" ht="15">
      <c r="A184" s="2">
        <v>39258</v>
      </c>
      <c r="B184" s="1">
        <v>475</v>
      </c>
      <c r="C184" s="1">
        <v>131.45</v>
      </c>
      <c r="D184" s="23">
        <v>249.75</v>
      </c>
    </row>
    <row r="185" spans="1:4" ht="15">
      <c r="A185" s="2">
        <v>39259</v>
      </c>
      <c r="B185" s="1">
        <v>477</v>
      </c>
      <c r="C185" s="1">
        <v>129</v>
      </c>
      <c r="D185" s="23">
        <v>249.45</v>
      </c>
    </row>
    <row r="186" spans="1:4" ht="15">
      <c r="A186" s="2">
        <v>39260</v>
      </c>
      <c r="B186" s="1">
        <v>481.5</v>
      </c>
      <c r="C186" s="1">
        <v>132.5</v>
      </c>
      <c r="D186" s="23">
        <v>247.35</v>
      </c>
    </row>
    <row r="187" spans="1:4" ht="15">
      <c r="A187" s="2">
        <v>39261</v>
      </c>
      <c r="B187" s="1">
        <v>477.5</v>
      </c>
      <c r="C187" s="1">
        <v>131.5</v>
      </c>
      <c r="D187" s="23">
        <v>249.5</v>
      </c>
    </row>
    <row r="188" spans="1:4" ht="15">
      <c r="A188" s="2">
        <v>39262</v>
      </c>
      <c r="B188" s="1">
        <v>501.35</v>
      </c>
      <c r="C188" s="1">
        <v>137.75</v>
      </c>
      <c r="D188" s="23">
        <v>246.1</v>
      </c>
    </row>
    <row r="189" spans="1:4" ht="15">
      <c r="A189" s="2">
        <v>39265</v>
      </c>
      <c r="B189" s="1">
        <v>526.4</v>
      </c>
      <c r="C189" s="1">
        <v>137</v>
      </c>
      <c r="D189" s="23">
        <v>247</v>
      </c>
    </row>
    <row r="190" spans="1:4" ht="15">
      <c r="A190" s="2">
        <v>39266</v>
      </c>
      <c r="B190" s="1">
        <v>527.9</v>
      </c>
      <c r="C190" s="1">
        <v>133.55</v>
      </c>
      <c r="D190" s="23">
        <v>251</v>
      </c>
    </row>
    <row r="191" spans="1:4" ht="15">
      <c r="A191" s="2">
        <v>39267</v>
      </c>
      <c r="B191" s="1">
        <v>531.4</v>
      </c>
      <c r="C191" s="1">
        <v>138.5</v>
      </c>
      <c r="D191" s="23">
        <v>263.55</v>
      </c>
    </row>
    <row r="192" spans="1:4" ht="15">
      <c r="A192" s="2">
        <v>39268</v>
      </c>
      <c r="B192" s="1">
        <v>523</v>
      </c>
      <c r="C192" s="1">
        <v>138</v>
      </c>
      <c r="D192" s="23">
        <v>269.75</v>
      </c>
    </row>
    <row r="193" spans="1:4" ht="15">
      <c r="A193" s="2">
        <v>39269</v>
      </c>
      <c r="B193" s="1">
        <v>528</v>
      </c>
      <c r="C193" s="1">
        <v>139</v>
      </c>
      <c r="D193" s="23">
        <v>269.5</v>
      </c>
    </row>
    <row r="194" spans="1:4" ht="15">
      <c r="A194" s="2">
        <v>39272</v>
      </c>
      <c r="B194" s="1">
        <v>515</v>
      </c>
      <c r="C194" s="1">
        <v>139.5</v>
      </c>
      <c r="D194" s="23">
        <v>257</v>
      </c>
    </row>
    <row r="195" spans="1:4" ht="15">
      <c r="A195" s="2">
        <v>39273</v>
      </c>
      <c r="B195" s="1">
        <v>503</v>
      </c>
      <c r="C195" s="1">
        <v>138.95</v>
      </c>
      <c r="D195" s="23">
        <v>244.15</v>
      </c>
    </row>
    <row r="196" spans="1:4" ht="15">
      <c r="A196" s="2">
        <v>39274</v>
      </c>
      <c r="B196" s="1">
        <v>505</v>
      </c>
      <c r="C196" s="1">
        <v>139.1</v>
      </c>
      <c r="D196" s="23">
        <v>244.7</v>
      </c>
    </row>
    <row r="197" spans="1:4" ht="15">
      <c r="A197" s="2">
        <v>39275</v>
      </c>
      <c r="B197" s="1">
        <v>523</v>
      </c>
      <c r="C197" s="1">
        <v>133.7</v>
      </c>
      <c r="D197" s="23">
        <v>248.5</v>
      </c>
    </row>
    <row r="198" spans="1:4" ht="15">
      <c r="A198" s="2">
        <v>39276</v>
      </c>
      <c r="B198" s="1">
        <v>527</v>
      </c>
      <c r="C198" s="1">
        <v>133.5</v>
      </c>
      <c r="D198" s="23">
        <v>242.15</v>
      </c>
    </row>
    <row r="199" spans="1:4" ht="15">
      <c r="A199" s="2">
        <v>39279</v>
      </c>
      <c r="B199" s="1">
        <v>522</v>
      </c>
      <c r="C199" s="1">
        <v>139.6</v>
      </c>
      <c r="D199" s="23">
        <v>244.9</v>
      </c>
    </row>
    <row r="200" spans="1:4" ht="15">
      <c r="A200" s="2">
        <v>39280</v>
      </c>
      <c r="B200" s="1">
        <v>530</v>
      </c>
      <c r="C200" s="1">
        <v>143.5</v>
      </c>
      <c r="D200" s="23">
        <v>247.95</v>
      </c>
    </row>
    <row r="201" spans="1:4" ht="15">
      <c r="A201" s="2">
        <v>39281</v>
      </c>
      <c r="B201" s="1">
        <v>511</v>
      </c>
      <c r="C201" s="1">
        <v>145.45</v>
      </c>
      <c r="D201" s="23">
        <v>245</v>
      </c>
    </row>
    <row r="202" spans="1:4" ht="15">
      <c r="A202" s="2">
        <v>39282</v>
      </c>
      <c r="B202" s="1">
        <v>485.45</v>
      </c>
      <c r="C202" s="1">
        <v>140.8</v>
      </c>
      <c r="D202" s="23">
        <v>252.55</v>
      </c>
    </row>
    <row r="203" spans="1:4" ht="15">
      <c r="A203" s="2">
        <v>39283</v>
      </c>
      <c r="B203" s="1">
        <v>486</v>
      </c>
      <c r="C203" s="1">
        <v>141.35</v>
      </c>
      <c r="D203" s="23">
        <v>252.5</v>
      </c>
    </row>
    <row r="204" spans="1:4" ht="15">
      <c r="A204" s="2">
        <v>39286</v>
      </c>
      <c r="B204" s="1">
        <v>506</v>
      </c>
      <c r="C204" s="1">
        <v>141</v>
      </c>
      <c r="D204" s="23">
        <v>250</v>
      </c>
    </row>
    <row r="205" spans="1:4" ht="15">
      <c r="A205" s="2">
        <v>39287</v>
      </c>
      <c r="B205" s="1">
        <v>500</v>
      </c>
      <c r="C205" s="1">
        <v>141</v>
      </c>
      <c r="D205" s="23">
        <v>251.4</v>
      </c>
    </row>
    <row r="206" spans="1:4" ht="15">
      <c r="A206" s="2">
        <v>39288</v>
      </c>
      <c r="B206" s="1">
        <v>499.5</v>
      </c>
      <c r="C206" s="1">
        <v>133.95</v>
      </c>
      <c r="D206" s="23">
        <v>254</v>
      </c>
    </row>
    <row r="207" spans="1:4" ht="15">
      <c r="A207" s="2">
        <v>39289</v>
      </c>
      <c r="B207" s="1">
        <v>499</v>
      </c>
      <c r="C207" s="1">
        <v>137.8</v>
      </c>
      <c r="D207" s="23">
        <v>250.5</v>
      </c>
    </row>
    <row r="208" spans="1:4" ht="15">
      <c r="A208" s="2">
        <v>39290</v>
      </c>
      <c r="B208" s="1">
        <v>498.95</v>
      </c>
      <c r="C208" s="1">
        <v>130.95</v>
      </c>
      <c r="D208" s="23">
        <v>250.95</v>
      </c>
    </row>
    <row r="209" spans="1:4" ht="15">
      <c r="A209" s="2">
        <v>39293</v>
      </c>
      <c r="B209" s="1">
        <v>513.55</v>
      </c>
      <c r="C209" s="1">
        <v>124.45</v>
      </c>
      <c r="D209" s="23">
        <v>250.45</v>
      </c>
    </row>
    <row r="210" spans="1:4" ht="15">
      <c r="A210" s="2">
        <v>39294</v>
      </c>
      <c r="B210" s="1">
        <v>518.85</v>
      </c>
      <c r="C210" s="1">
        <v>125.4</v>
      </c>
      <c r="D210" s="23">
        <v>242.15</v>
      </c>
    </row>
    <row r="211" spans="1:4" ht="15">
      <c r="A211" s="2">
        <v>39295</v>
      </c>
      <c r="B211" s="1">
        <v>505.55</v>
      </c>
      <c r="C211" s="1">
        <v>130.5</v>
      </c>
      <c r="D211" s="23">
        <v>240.5</v>
      </c>
    </row>
    <row r="212" spans="1:4" ht="15">
      <c r="A212" s="2">
        <v>39296</v>
      </c>
      <c r="B212" s="1">
        <v>513.15</v>
      </c>
      <c r="C212" s="1">
        <v>128</v>
      </c>
      <c r="D212" s="23">
        <v>234</v>
      </c>
    </row>
    <row r="213" spans="1:4" ht="15">
      <c r="A213" s="2">
        <v>39297</v>
      </c>
      <c r="B213" s="1">
        <v>534.9</v>
      </c>
      <c r="C213" s="1">
        <v>125</v>
      </c>
      <c r="D213" s="23">
        <v>234.5</v>
      </c>
    </row>
    <row r="214" spans="1:4" ht="15">
      <c r="A214" s="2">
        <v>39300</v>
      </c>
      <c r="B214" s="1">
        <v>533</v>
      </c>
      <c r="C214" s="1">
        <v>126.95</v>
      </c>
      <c r="D214" s="23">
        <v>234.9</v>
      </c>
    </row>
    <row r="215" spans="1:4" ht="15">
      <c r="A215" s="2">
        <v>39301</v>
      </c>
      <c r="B215" s="1">
        <v>531</v>
      </c>
      <c r="C215" s="1">
        <v>123.5</v>
      </c>
      <c r="D215" s="23">
        <v>236</v>
      </c>
    </row>
    <row r="216" spans="1:4" ht="15">
      <c r="A216" s="2">
        <v>39302</v>
      </c>
      <c r="B216" s="1">
        <v>537.5</v>
      </c>
      <c r="C216" s="1">
        <v>124</v>
      </c>
      <c r="D216" s="23">
        <v>236.75</v>
      </c>
    </row>
    <row r="217" spans="1:4" ht="15">
      <c r="A217" s="2">
        <v>39303</v>
      </c>
      <c r="B217" s="1">
        <v>527</v>
      </c>
      <c r="C217" s="1">
        <v>125.65</v>
      </c>
      <c r="D217" s="23">
        <v>224.95</v>
      </c>
    </row>
    <row r="218" spans="1:4" ht="15">
      <c r="A218" s="2">
        <v>39304</v>
      </c>
      <c r="B218" s="1">
        <v>516</v>
      </c>
      <c r="C218" s="1">
        <v>128.25</v>
      </c>
      <c r="D218" s="23">
        <v>227.95</v>
      </c>
    </row>
    <row r="219" spans="1:4" ht="15">
      <c r="A219" s="2">
        <v>39307</v>
      </c>
      <c r="B219" s="1">
        <v>519</v>
      </c>
      <c r="C219" s="1">
        <v>128.45</v>
      </c>
      <c r="D219" s="23">
        <v>220</v>
      </c>
    </row>
    <row r="220" spans="1:4" ht="15">
      <c r="A220" s="2">
        <v>39309</v>
      </c>
      <c r="B220" s="1">
        <v>493.05</v>
      </c>
      <c r="C220" s="1">
        <v>128</v>
      </c>
      <c r="D220" s="23">
        <v>222.95</v>
      </c>
    </row>
    <row r="221" spans="1:4" ht="15">
      <c r="A221" s="2">
        <v>39310</v>
      </c>
      <c r="B221" s="1">
        <v>517.7</v>
      </c>
      <c r="C221" s="1">
        <v>126.8</v>
      </c>
      <c r="D221" s="23">
        <v>221.6</v>
      </c>
    </row>
    <row r="222" spans="1:4" ht="15">
      <c r="A222" s="2">
        <v>39311</v>
      </c>
      <c r="B222" s="1">
        <v>543.55</v>
      </c>
      <c r="C222" s="1">
        <v>124.9</v>
      </c>
      <c r="D222" s="23">
        <v>223.75</v>
      </c>
    </row>
    <row r="223" spans="1:4" ht="15">
      <c r="A223" s="2">
        <v>39314</v>
      </c>
      <c r="B223" s="1">
        <v>537</v>
      </c>
      <c r="C223" s="1">
        <v>126.9</v>
      </c>
      <c r="D223" s="23">
        <v>227.25</v>
      </c>
    </row>
    <row r="224" spans="1:4" ht="15">
      <c r="A224" s="2">
        <v>39315</v>
      </c>
      <c r="B224" s="1">
        <v>528.5</v>
      </c>
      <c r="C224" s="1">
        <v>121.1</v>
      </c>
      <c r="D224" s="23">
        <v>226.9</v>
      </c>
    </row>
    <row r="225" spans="1:4" ht="15">
      <c r="A225" s="2">
        <v>39316</v>
      </c>
      <c r="B225" s="1">
        <v>540</v>
      </c>
      <c r="C225" s="1">
        <v>115.05</v>
      </c>
      <c r="D225" s="23">
        <v>227</v>
      </c>
    </row>
    <row r="226" spans="1:4" ht="15">
      <c r="A226" s="2">
        <v>39317</v>
      </c>
      <c r="B226" s="1">
        <v>528</v>
      </c>
      <c r="C226" s="1">
        <v>109.3</v>
      </c>
      <c r="D226" s="23">
        <v>224.1</v>
      </c>
    </row>
    <row r="227" spans="1:4" ht="15">
      <c r="A227" s="2">
        <v>39318</v>
      </c>
      <c r="B227" s="1">
        <v>538</v>
      </c>
      <c r="C227" s="1">
        <v>110</v>
      </c>
      <c r="D227" s="23">
        <v>229.2</v>
      </c>
    </row>
    <row r="228" spans="1:4" ht="15">
      <c r="A228" s="2">
        <v>39321</v>
      </c>
      <c r="B228" s="1">
        <v>511.1</v>
      </c>
      <c r="C228" s="1">
        <v>111.55</v>
      </c>
      <c r="D228" s="23">
        <v>240.65</v>
      </c>
    </row>
    <row r="229" spans="1:4" ht="15">
      <c r="A229" s="2">
        <v>39322</v>
      </c>
      <c r="B229" s="1">
        <v>522</v>
      </c>
      <c r="C229" s="1">
        <v>111.5</v>
      </c>
      <c r="D229" s="23">
        <v>240</v>
      </c>
    </row>
    <row r="230" spans="1:4" ht="15">
      <c r="A230" s="2">
        <v>39323</v>
      </c>
      <c r="B230" s="1">
        <v>505</v>
      </c>
      <c r="C230" s="1">
        <v>111</v>
      </c>
      <c r="D230" s="23">
        <v>233.65</v>
      </c>
    </row>
    <row r="231" spans="1:4" ht="15">
      <c r="A231" s="2">
        <v>39324</v>
      </c>
      <c r="B231" s="1">
        <v>508</v>
      </c>
      <c r="C231" s="1">
        <v>105.45</v>
      </c>
      <c r="D231" s="23">
        <v>239.45</v>
      </c>
    </row>
    <row r="232" spans="1:4" ht="15">
      <c r="A232" s="2">
        <v>39325</v>
      </c>
      <c r="B232" s="1">
        <v>510</v>
      </c>
      <c r="C232" s="1">
        <v>109.7</v>
      </c>
      <c r="D232" s="23">
        <v>236.4</v>
      </c>
    </row>
    <row r="233" spans="1:4" ht="15">
      <c r="A233" s="2">
        <v>39328</v>
      </c>
      <c r="B233" s="1">
        <v>509</v>
      </c>
      <c r="C233" s="1">
        <v>106.4</v>
      </c>
      <c r="D233" s="23">
        <v>241.95</v>
      </c>
    </row>
    <row r="234" spans="1:4" ht="15">
      <c r="A234" s="2">
        <v>39329</v>
      </c>
      <c r="B234" s="1">
        <v>512</v>
      </c>
      <c r="C234" s="1">
        <v>109</v>
      </c>
      <c r="D234" s="23">
        <v>242</v>
      </c>
    </row>
    <row r="235" spans="1:4" ht="15">
      <c r="A235" s="2">
        <v>39330</v>
      </c>
      <c r="B235" s="1">
        <v>508</v>
      </c>
      <c r="C235" s="1">
        <v>108</v>
      </c>
      <c r="D235" s="23">
        <v>240.9</v>
      </c>
    </row>
    <row r="236" spans="1:4" ht="15">
      <c r="A236" s="2">
        <v>39331</v>
      </c>
      <c r="B236" s="1">
        <v>509.95</v>
      </c>
      <c r="C236" s="1">
        <v>109</v>
      </c>
      <c r="D236" s="23">
        <v>239</v>
      </c>
    </row>
    <row r="237" spans="1:4" ht="15">
      <c r="A237" s="2">
        <v>39332</v>
      </c>
      <c r="B237" s="1">
        <v>511</v>
      </c>
      <c r="C237" s="1">
        <v>111.75</v>
      </c>
      <c r="D237" s="23">
        <v>241.9</v>
      </c>
    </row>
    <row r="238" spans="1:4" ht="15">
      <c r="A238" s="2">
        <v>39335</v>
      </c>
      <c r="B238" s="1">
        <v>507.8</v>
      </c>
      <c r="C238" s="1">
        <v>113.55</v>
      </c>
      <c r="D238" s="23">
        <v>253.5</v>
      </c>
    </row>
    <row r="239" spans="1:4" ht="15">
      <c r="A239" s="2">
        <v>39336</v>
      </c>
      <c r="B239" s="1">
        <v>490</v>
      </c>
      <c r="C239" s="1">
        <v>113.95</v>
      </c>
      <c r="D239" s="23">
        <v>251.9</v>
      </c>
    </row>
    <row r="240" spans="1:4" ht="15">
      <c r="A240" s="2">
        <v>39337</v>
      </c>
      <c r="B240" s="1">
        <v>500</v>
      </c>
      <c r="C240" s="1">
        <v>117</v>
      </c>
      <c r="D240" s="23">
        <v>252.5</v>
      </c>
    </row>
    <row r="241" spans="1:4" ht="15">
      <c r="A241" s="2">
        <v>39338</v>
      </c>
      <c r="B241" s="1">
        <v>502</v>
      </c>
      <c r="C241" s="1">
        <v>112.25</v>
      </c>
      <c r="D241" s="23">
        <v>256.85</v>
      </c>
    </row>
    <row r="242" spans="1:4" ht="15">
      <c r="A242" s="2">
        <v>39339</v>
      </c>
      <c r="B242" s="1">
        <v>505.25</v>
      </c>
      <c r="C242" s="1">
        <v>112.5</v>
      </c>
      <c r="D242" s="23">
        <v>254.55</v>
      </c>
    </row>
    <row r="243" spans="1:4" ht="15">
      <c r="A243" s="2">
        <v>39342</v>
      </c>
      <c r="B243" s="1">
        <v>513</v>
      </c>
      <c r="C243" s="1">
        <v>111.55</v>
      </c>
      <c r="D243" s="23">
        <v>261.5</v>
      </c>
    </row>
    <row r="244" spans="1:4" ht="15">
      <c r="A244" s="2">
        <v>39343</v>
      </c>
      <c r="B244" s="1">
        <v>538.65</v>
      </c>
      <c r="C244" s="1">
        <v>109.95</v>
      </c>
      <c r="D244" s="23">
        <v>261.5</v>
      </c>
    </row>
    <row r="245" spans="1:4" ht="15">
      <c r="A245" s="2">
        <v>39344</v>
      </c>
      <c r="B245" s="1">
        <v>459.05</v>
      </c>
      <c r="C245" s="1">
        <v>111.7</v>
      </c>
      <c r="D245" s="23">
        <v>259.9</v>
      </c>
    </row>
    <row r="246" spans="1:4" ht="15">
      <c r="A246" s="2">
        <v>39345</v>
      </c>
      <c r="B246" s="1">
        <v>476.7</v>
      </c>
      <c r="C246" s="1">
        <v>110</v>
      </c>
      <c r="D246" s="23">
        <v>265.6</v>
      </c>
    </row>
    <row r="247" spans="1:4" ht="15">
      <c r="A247" s="2">
        <v>39346</v>
      </c>
      <c r="B247" s="1">
        <v>480.55</v>
      </c>
      <c r="C247" s="1">
        <v>109.5</v>
      </c>
      <c r="D247" s="23">
        <v>269.5</v>
      </c>
    </row>
    <row r="248" spans="1:4" ht="15">
      <c r="A248" s="2">
        <v>39349</v>
      </c>
      <c r="B248" s="1">
        <v>497.95</v>
      </c>
      <c r="C248" s="1">
        <v>109</v>
      </c>
      <c r="D248" s="23">
        <v>282.95</v>
      </c>
    </row>
    <row r="249" spans="1:4" ht="15">
      <c r="A249" s="2">
        <v>39350</v>
      </c>
      <c r="B249" s="1">
        <v>494</v>
      </c>
      <c r="C249" s="1">
        <v>109.45</v>
      </c>
      <c r="D249" s="23">
        <v>296.7</v>
      </c>
    </row>
    <row r="250" spans="1:4" ht="15">
      <c r="A250" s="2">
        <v>39351</v>
      </c>
      <c r="B250" s="1">
        <v>489</v>
      </c>
      <c r="C250" s="1">
        <v>109</v>
      </c>
      <c r="D250" s="23">
        <v>296</v>
      </c>
    </row>
    <row r="251" spans="1:4" ht="15">
      <c r="A251" s="2">
        <v>39352</v>
      </c>
      <c r="B251" s="1">
        <v>487</v>
      </c>
      <c r="C251" s="1">
        <v>108.3</v>
      </c>
      <c r="D251" s="23">
        <v>291.75</v>
      </c>
    </row>
    <row r="252" spans="1:4" ht="15">
      <c r="A252" s="2">
        <v>39353</v>
      </c>
      <c r="B252" s="1">
        <v>500</v>
      </c>
      <c r="C252" s="1">
        <v>109.65</v>
      </c>
      <c r="D252" s="23">
        <v>291.3</v>
      </c>
    </row>
    <row r="253" spans="1:4" ht="15">
      <c r="A253" s="2">
        <v>39356</v>
      </c>
      <c r="B253" s="1">
        <v>499.95</v>
      </c>
      <c r="C253" s="1">
        <v>109</v>
      </c>
      <c r="D253" s="23">
        <v>293.65</v>
      </c>
    </row>
    <row r="254" spans="1:4" ht="15">
      <c r="A254" s="2">
        <v>39357</v>
      </c>
      <c r="B254" s="1">
        <v>494</v>
      </c>
      <c r="C254" s="1">
        <v>109.5</v>
      </c>
      <c r="D254" s="23">
        <v>294.95</v>
      </c>
    </row>
    <row r="255" spans="1:4" ht="15">
      <c r="A255" s="2">
        <v>39358</v>
      </c>
      <c r="B255" s="1">
        <v>495.95</v>
      </c>
      <c r="C255" s="1">
        <v>110.45</v>
      </c>
      <c r="D255" s="23">
        <v>290.25</v>
      </c>
    </row>
    <row r="256" spans="1:4" ht="15">
      <c r="A256" s="2">
        <v>39359</v>
      </c>
      <c r="B256" s="1">
        <v>490.5</v>
      </c>
      <c r="C256" s="1">
        <v>110.05</v>
      </c>
      <c r="D256" s="23">
        <v>284.1</v>
      </c>
    </row>
    <row r="257" spans="1:4" ht="15">
      <c r="A257" s="2">
        <v>39360</v>
      </c>
      <c r="B257" s="1">
        <v>490</v>
      </c>
      <c r="C257" s="1">
        <v>114.5</v>
      </c>
      <c r="D257" s="23">
        <v>273.5</v>
      </c>
    </row>
    <row r="258" spans="1:4" ht="15">
      <c r="A258" s="2">
        <v>39363</v>
      </c>
      <c r="B258" s="1">
        <v>491</v>
      </c>
      <c r="C258" s="1">
        <v>115.5</v>
      </c>
      <c r="D258" s="23">
        <v>280</v>
      </c>
    </row>
    <row r="259" spans="1:4" ht="15">
      <c r="A259" s="2">
        <v>39364</v>
      </c>
      <c r="B259" s="1">
        <v>490</v>
      </c>
      <c r="C259" s="1">
        <v>114</v>
      </c>
      <c r="D259" s="23">
        <v>271.9</v>
      </c>
    </row>
    <row r="260" spans="1:4" ht="15">
      <c r="A260" s="2">
        <v>39373</v>
      </c>
      <c r="B260" s="1">
        <v>503</v>
      </c>
      <c r="C260" s="1">
        <v>119.7</v>
      </c>
      <c r="D260" s="23">
        <v>272.9</v>
      </c>
    </row>
    <row r="261" spans="1:4" ht="15">
      <c r="A261" s="2">
        <v>39374</v>
      </c>
      <c r="B261" s="1">
        <v>504</v>
      </c>
      <c r="C261" s="1">
        <v>120.25</v>
      </c>
      <c r="D261" s="23">
        <v>267</v>
      </c>
    </row>
    <row r="262" spans="1:4" ht="15">
      <c r="A262" s="2">
        <v>39377</v>
      </c>
      <c r="B262" s="1">
        <v>529.2</v>
      </c>
      <c r="C262" s="1">
        <v>122</v>
      </c>
      <c r="D262" s="23">
        <v>279.5</v>
      </c>
    </row>
    <row r="263" spans="1:4" ht="15">
      <c r="A263" s="2">
        <v>39378</v>
      </c>
      <c r="B263" s="1">
        <v>555.65</v>
      </c>
      <c r="C263" s="1">
        <v>128.1</v>
      </c>
      <c r="D263" s="23">
        <v>269.5</v>
      </c>
    </row>
    <row r="264" spans="1:4" ht="15">
      <c r="A264" s="2">
        <v>39379</v>
      </c>
      <c r="B264" s="1">
        <v>543.55</v>
      </c>
      <c r="C264" s="1">
        <v>134.5</v>
      </c>
      <c r="D264" s="23">
        <v>270</v>
      </c>
    </row>
    <row r="265" spans="1:4" ht="15">
      <c r="A265" s="2">
        <v>39380</v>
      </c>
      <c r="B265" s="1">
        <v>543</v>
      </c>
      <c r="C265" s="1">
        <v>135.9</v>
      </c>
      <c r="D265" s="23">
        <v>258.95</v>
      </c>
    </row>
    <row r="266" spans="1:4" ht="15">
      <c r="A266" s="2">
        <v>39381</v>
      </c>
      <c r="B266" s="1">
        <v>539</v>
      </c>
      <c r="C266" s="1">
        <v>134.75</v>
      </c>
      <c r="D266" s="23">
        <v>268.5</v>
      </c>
    </row>
    <row r="267" spans="1:4" ht="15">
      <c r="A267" s="2">
        <v>39384</v>
      </c>
      <c r="B267" s="1">
        <v>565.95</v>
      </c>
      <c r="C267" s="1">
        <v>130.7</v>
      </c>
      <c r="D267" s="23">
        <v>271.1</v>
      </c>
    </row>
    <row r="268" spans="1:4" ht="15">
      <c r="A268" s="2">
        <v>39385</v>
      </c>
      <c r="B268" s="1">
        <v>555</v>
      </c>
      <c r="C268" s="1">
        <v>130.2</v>
      </c>
      <c r="D268" s="23">
        <v>269</v>
      </c>
    </row>
    <row r="269" spans="1:4" ht="15">
      <c r="A269" s="2">
        <v>39386</v>
      </c>
      <c r="B269" s="1">
        <v>561.75</v>
      </c>
      <c r="C269" s="1">
        <v>128</v>
      </c>
      <c r="D269" s="23">
        <v>272</v>
      </c>
    </row>
    <row r="270" spans="1:4" ht="15">
      <c r="A270" s="2">
        <v>39387</v>
      </c>
      <c r="B270" s="1">
        <v>549.9</v>
      </c>
      <c r="C270" s="1">
        <v>128</v>
      </c>
      <c r="D270" s="23">
        <v>270.15</v>
      </c>
    </row>
    <row r="271" spans="1:4" ht="15">
      <c r="A271" s="2">
        <v>39388</v>
      </c>
      <c r="B271" s="1">
        <v>550</v>
      </c>
      <c r="C271" s="1">
        <v>128</v>
      </c>
      <c r="D271" s="23">
        <v>262.05</v>
      </c>
    </row>
    <row r="272" spans="1:4" ht="15">
      <c r="A272" s="2">
        <v>39391</v>
      </c>
      <c r="B272" s="1">
        <v>524.1</v>
      </c>
      <c r="C272" s="1">
        <v>126.7</v>
      </c>
      <c r="D272" s="23">
        <v>254.5</v>
      </c>
    </row>
    <row r="273" spans="1:4" ht="15">
      <c r="A273" s="2">
        <v>39392</v>
      </c>
      <c r="B273" s="1">
        <v>535</v>
      </c>
      <c r="C273" s="1">
        <v>127</v>
      </c>
      <c r="D273" s="23">
        <v>255</v>
      </c>
    </row>
    <row r="274" spans="1:4" ht="15">
      <c r="A274" s="2">
        <v>39393</v>
      </c>
      <c r="B274" s="1">
        <v>534.5</v>
      </c>
      <c r="C274" s="1">
        <v>126.45</v>
      </c>
      <c r="D274" s="23">
        <v>258.8</v>
      </c>
    </row>
    <row r="275" spans="1:4" ht="15">
      <c r="A275" s="2">
        <v>39394</v>
      </c>
      <c r="B275" s="1">
        <v>534</v>
      </c>
      <c r="C275" s="1">
        <v>125.85</v>
      </c>
      <c r="D275" s="23">
        <v>262</v>
      </c>
    </row>
    <row r="276" spans="1:4" ht="15">
      <c r="A276" s="2">
        <v>39398</v>
      </c>
      <c r="B276" s="1">
        <v>533.75</v>
      </c>
      <c r="C276" s="1">
        <v>127.9</v>
      </c>
      <c r="D276" s="23">
        <v>265</v>
      </c>
    </row>
    <row r="277" spans="1:4" ht="15">
      <c r="A277" s="2">
        <v>39399</v>
      </c>
      <c r="B277" s="1">
        <v>538</v>
      </c>
      <c r="C277" s="1">
        <v>125.25</v>
      </c>
      <c r="D277" s="23">
        <v>269.25</v>
      </c>
    </row>
    <row r="278" spans="1:4" ht="15">
      <c r="A278" s="2">
        <v>39400</v>
      </c>
      <c r="B278" s="1">
        <v>521.05</v>
      </c>
      <c r="C278" s="1">
        <v>126</v>
      </c>
      <c r="D278" s="23">
        <v>277.95</v>
      </c>
    </row>
    <row r="279" spans="1:4" ht="15">
      <c r="A279" s="2">
        <v>39401</v>
      </c>
      <c r="B279" s="1">
        <v>517.5</v>
      </c>
      <c r="C279" s="1">
        <v>120.4</v>
      </c>
      <c r="D279" s="23">
        <v>274.5</v>
      </c>
    </row>
    <row r="280" spans="1:4" ht="15">
      <c r="A280" s="2">
        <v>39402</v>
      </c>
      <c r="B280" s="1">
        <v>514.9</v>
      </c>
      <c r="C280" s="1">
        <v>122</v>
      </c>
      <c r="D280" s="23">
        <v>273.1</v>
      </c>
    </row>
    <row r="281" spans="1:4" ht="15">
      <c r="A281" s="2">
        <v>39405</v>
      </c>
      <c r="B281" s="1">
        <v>519</v>
      </c>
      <c r="C281" s="1">
        <v>124.9</v>
      </c>
      <c r="D281" s="23">
        <v>276.7</v>
      </c>
    </row>
    <row r="282" spans="1:4" ht="15">
      <c r="A282" s="2">
        <v>39406</v>
      </c>
      <c r="B282" s="1">
        <v>516.65</v>
      </c>
      <c r="C282" s="1">
        <v>128</v>
      </c>
      <c r="D282" s="23">
        <v>276.15</v>
      </c>
    </row>
    <row r="283" spans="1:4" ht="15">
      <c r="A283" s="2">
        <v>39407</v>
      </c>
      <c r="B283" s="1">
        <v>518.5</v>
      </c>
      <c r="C283" s="1">
        <v>126</v>
      </c>
      <c r="D283" s="23">
        <v>276.75</v>
      </c>
    </row>
    <row r="284" spans="1:4" ht="15">
      <c r="A284" s="2">
        <v>39408</v>
      </c>
      <c r="B284" s="1">
        <v>518.5</v>
      </c>
      <c r="C284" s="1">
        <v>127</v>
      </c>
      <c r="D284" s="23">
        <v>273.15</v>
      </c>
    </row>
    <row r="285" spans="1:4" ht="15">
      <c r="A285" s="2">
        <v>39409</v>
      </c>
      <c r="B285" s="1">
        <v>535</v>
      </c>
      <c r="C285" s="1">
        <v>125</v>
      </c>
      <c r="D285" s="23">
        <v>276.45</v>
      </c>
    </row>
    <row r="286" spans="1:4" ht="15">
      <c r="A286" s="2">
        <v>39412</v>
      </c>
      <c r="B286" s="1">
        <v>553</v>
      </c>
      <c r="C286" s="1">
        <v>122</v>
      </c>
      <c r="D286" s="23">
        <v>275.5</v>
      </c>
    </row>
    <row r="287" spans="1:4" ht="15">
      <c r="A287" s="2">
        <v>39413</v>
      </c>
      <c r="B287" s="1">
        <v>566.2</v>
      </c>
      <c r="C287" s="1">
        <v>120.7</v>
      </c>
      <c r="D287" s="23">
        <v>277.7</v>
      </c>
    </row>
    <row r="288" spans="1:4" ht="15">
      <c r="A288" s="2">
        <v>39414</v>
      </c>
      <c r="B288" s="1">
        <v>594.5</v>
      </c>
      <c r="C288" s="1">
        <v>120.5</v>
      </c>
      <c r="D288" s="23">
        <v>280.5</v>
      </c>
    </row>
    <row r="289" spans="1:4" ht="15">
      <c r="A289" s="2">
        <v>39415</v>
      </c>
      <c r="B289" s="1">
        <v>592</v>
      </c>
      <c r="C289" s="1">
        <v>121.75</v>
      </c>
      <c r="D289" s="23">
        <v>278.75</v>
      </c>
    </row>
    <row r="290" spans="1:4" ht="15">
      <c r="A290" s="2">
        <v>39416</v>
      </c>
      <c r="B290" s="1">
        <v>586.95</v>
      </c>
      <c r="C290" s="1">
        <v>123.15</v>
      </c>
      <c r="D290" s="23">
        <v>275.8</v>
      </c>
    </row>
    <row r="291" spans="1:4" ht="15">
      <c r="A291" s="2">
        <v>39419</v>
      </c>
      <c r="B291" s="1">
        <v>580</v>
      </c>
      <c r="C291" s="1">
        <v>123.6</v>
      </c>
      <c r="D291" s="23">
        <v>275</v>
      </c>
    </row>
    <row r="292" spans="1:4" ht="15">
      <c r="A292" s="2">
        <v>39420</v>
      </c>
      <c r="B292" s="1">
        <v>609</v>
      </c>
      <c r="C292" s="1">
        <v>124.25</v>
      </c>
      <c r="D292" s="23">
        <v>275.9</v>
      </c>
    </row>
    <row r="293" spans="1:4" ht="15">
      <c r="A293" s="2">
        <v>39421</v>
      </c>
      <c r="B293" s="1">
        <v>620</v>
      </c>
      <c r="C293" s="1">
        <v>124.8</v>
      </c>
      <c r="D293" s="23">
        <v>276.85</v>
      </c>
    </row>
    <row r="294" spans="1:4" ht="15">
      <c r="A294" s="2">
        <v>39422</v>
      </c>
      <c r="B294" s="1">
        <v>613</v>
      </c>
      <c r="C294" s="1">
        <v>124.35</v>
      </c>
      <c r="D294" s="23">
        <v>275</v>
      </c>
    </row>
    <row r="295" spans="1:4" ht="15">
      <c r="A295" s="2">
        <v>39423</v>
      </c>
      <c r="B295" s="1">
        <v>608</v>
      </c>
      <c r="C295" s="1">
        <v>126</v>
      </c>
      <c r="D295" s="23">
        <v>276.9</v>
      </c>
    </row>
    <row r="296" spans="1:4" ht="15">
      <c r="A296" s="2">
        <v>39426</v>
      </c>
      <c r="B296" s="1">
        <v>607.9</v>
      </c>
      <c r="C296" s="1">
        <v>125.3</v>
      </c>
      <c r="D296" s="23">
        <v>278.8</v>
      </c>
    </row>
    <row r="297" spans="1:4" ht="15">
      <c r="A297" s="2">
        <v>39427</v>
      </c>
      <c r="B297" s="1">
        <v>606.9</v>
      </c>
      <c r="C297" s="1">
        <v>128</v>
      </c>
      <c r="D297" s="23">
        <v>281.5</v>
      </c>
    </row>
    <row r="298" spans="1:4" ht="15">
      <c r="A298" s="2">
        <v>39428</v>
      </c>
      <c r="B298" s="1">
        <v>597.5</v>
      </c>
      <c r="C298" s="1">
        <v>128.8</v>
      </c>
      <c r="D298" s="23">
        <v>279.7</v>
      </c>
    </row>
    <row r="299" spans="1:4" ht="15">
      <c r="A299" s="2">
        <v>39429</v>
      </c>
      <c r="B299" s="1">
        <v>594</v>
      </c>
      <c r="C299" s="1">
        <v>128.5</v>
      </c>
      <c r="D299" s="23">
        <v>265.75</v>
      </c>
    </row>
    <row r="300" spans="1:4" ht="15">
      <c r="A300" s="2">
        <v>39430</v>
      </c>
      <c r="B300" s="1">
        <v>593.7</v>
      </c>
      <c r="C300" s="1">
        <v>130</v>
      </c>
      <c r="D300" s="23">
        <v>252.5</v>
      </c>
    </row>
    <row r="301" spans="1:4" ht="15">
      <c r="A301" s="2">
        <v>39433</v>
      </c>
      <c r="B301" s="1">
        <v>589</v>
      </c>
      <c r="C301" s="1">
        <v>135</v>
      </c>
      <c r="D301" s="23">
        <v>241</v>
      </c>
    </row>
    <row r="302" spans="1:4" ht="15">
      <c r="A302" s="2">
        <v>39434</v>
      </c>
      <c r="B302" s="1">
        <v>591.95</v>
      </c>
      <c r="C302" s="1">
        <v>134.35</v>
      </c>
      <c r="D302" s="23">
        <v>253.05</v>
      </c>
    </row>
    <row r="303" spans="1:4" ht="15">
      <c r="A303" s="2">
        <v>39435</v>
      </c>
      <c r="B303" s="1">
        <v>601</v>
      </c>
      <c r="C303" s="1">
        <v>133.5</v>
      </c>
      <c r="D303" s="23">
        <v>262.5</v>
      </c>
    </row>
    <row r="304" spans="1:4" ht="15">
      <c r="A304" s="2">
        <v>39440</v>
      </c>
      <c r="B304" s="1">
        <v>608.4</v>
      </c>
      <c r="C304" s="1">
        <v>132.7</v>
      </c>
      <c r="D304" s="23">
        <v>261</v>
      </c>
    </row>
    <row r="305" spans="1:4" ht="15">
      <c r="A305" s="2">
        <v>39442</v>
      </c>
      <c r="B305" s="1">
        <v>605.2</v>
      </c>
      <c r="C305" s="1">
        <v>132.4</v>
      </c>
      <c r="D305" s="23">
        <v>271</v>
      </c>
    </row>
    <row r="306" spans="1:4" ht="15">
      <c r="A306" s="2">
        <v>39443</v>
      </c>
      <c r="B306" s="1">
        <v>599</v>
      </c>
      <c r="C306" s="1">
        <v>132.4</v>
      </c>
      <c r="D306" s="23">
        <v>269.8</v>
      </c>
    </row>
    <row r="307" spans="1:4" ht="15">
      <c r="A307" s="2">
        <v>39447</v>
      </c>
      <c r="B307" s="1">
        <v>569.05</v>
      </c>
      <c r="C307" s="1">
        <v>128.25</v>
      </c>
      <c r="D307" s="23">
        <v>267</v>
      </c>
    </row>
    <row r="308" spans="1:4" ht="15">
      <c r="A308" s="2">
        <v>39448</v>
      </c>
      <c r="B308" s="1">
        <v>540.6</v>
      </c>
      <c r="C308" s="1">
        <v>128.15</v>
      </c>
      <c r="D308" s="23">
        <v>269</v>
      </c>
    </row>
    <row r="309" spans="1:4" ht="15">
      <c r="A309" s="2">
        <v>39449</v>
      </c>
      <c r="B309" s="1">
        <v>530</v>
      </c>
      <c r="C309" s="1">
        <v>129</v>
      </c>
      <c r="D309" s="23">
        <v>269</v>
      </c>
    </row>
    <row r="310" spans="1:4" ht="15">
      <c r="A310" s="2">
        <v>39450</v>
      </c>
      <c r="B310" s="1">
        <v>556.5</v>
      </c>
      <c r="C310" s="1">
        <v>135.45</v>
      </c>
      <c r="D310" s="23">
        <v>271.4</v>
      </c>
    </row>
    <row r="311" spans="1:4" ht="15">
      <c r="A311" s="2">
        <v>39451</v>
      </c>
      <c r="B311" s="1">
        <v>584.3</v>
      </c>
      <c r="C311" s="1">
        <v>134.7</v>
      </c>
      <c r="D311" s="23">
        <v>268.05</v>
      </c>
    </row>
    <row r="312" spans="1:4" ht="15">
      <c r="A312" s="2">
        <v>39454</v>
      </c>
      <c r="B312" s="1">
        <v>599.9</v>
      </c>
      <c r="C312" s="1">
        <v>141.25</v>
      </c>
      <c r="D312" s="23">
        <v>270</v>
      </c>
    </row>
    <row r="313" spans="1:4" ht="15">
      <c r="A313" s="2">
        <v>39455</v>
      </c>
      <c r="B313" s="1">
        <v>610</v>
      </c>
      <c r="C313" s="1">
        <v>137</v>
      </c>
      <c r="D313" s="23">
        <v>271.05</v>
      </c>
    </row>
    <row r="314" spans="1:4" ht="15">
      <c r="A314" s="2">
        <v>39456</v>
      </c>
      <c r="B314" s="1">
        <v>629</v>
      </c>
      <c r="C314" s="1">
        <v>130.15</v>
      </c>
      <c r="D314" s="23">
        <v>273.5</v>
      </c>
    </row>
    <row r="315" spans="1:4" ht="15">
      <c r="A315" s="2">
        <v>39457</v>
      </c>
      <c r="B315" s="1">
        <v>619.95</v>
      </c>
      <c r="C315" s="1">
        <v>128</v>
      </c>
      <c r="D315" s="23">
        <v>270.5</v>
      </c>
    </row>
    <row r="316" spans="1:4" ht="15">
      <c r="A316" s="2">
        <v>39458</v>
      </c>
      <c r="B316" s="1">
        <v>609.8</v>
      </c>
      <c r="C316" s="1">
        <v>130.95</v>
      </c>
      <c r="D316" s="23">
        <v>270.5</v>
      </c>
    </row>
    <row r="317" spans="1:4" ht="15">
      <c r="A317" s="2">
        <v>39461</v>
      </c>
      <c r="B317" s="1">
        <v>621.8</v>
      </c>
      <c r="C317" s="1">
        <v>137.45</v>
      </c>
      <c r="D317" s="23">
        <v>269.5</v>
      </c>
    </row>
    <row r="318" spans="1:4" ht="15">
      <c r="A318" s="2">
        <v>39462</v>
      </c>
      <c r="B318" s="1">
        <v>616</v>
      </c>
      <c r="C318" s="1">
        <v>133.6</v>
      </c>
      <c r="D318" s="23">
        <v>277.7</v>
      </c>
    </row>
    <row r="319" spans="1:4" ht="15">
      <c r="A319" s="2">
        <v>39463</v>
      </c>
      <c r="B319" s="1">
        <v>600</v>
      </c>
      <c r="C319" s="1">
        <v>129.9</v>
      </c>
      <c r="D319" s="23">
        <v>277.4</v>
      </c>
    </row>
    <row r="320" spans="1:4" ht="15">
      <c r="A320" s="2">
        <v>39464</v>
      </c>
      <c r="B320" s="1">
        <v>597</v>
      </c>
      <c r="C320" s="1">
        <v>131.9</v>
      </c>
      <c r="D320" s="23">
        <v>284.7</v>
      </c>
    </row>
    <row r="321" spans="1:4" ht="15">
      <c r="A321" s="2">
        <v>39465</v>
      </c>
      <c r="B321" s="1">
        <v>595</v>
      </c>
      <c r="C321" s="1">
        <v>131.6</v>
      </c>
      <c r="D321" s="23">
        <v>284.6</v>
      </c>
    </row>
    <row r="322" spans="1:4" ht="15">
      <c r="A322" s="2">
        <v>39468</v>
      </c>
      <c r="B322" s="1">
        <v>591.1</v>
      </c>
      <c r="C322" s="1">
        <v>128.95</v>
      </c>
      <c r="D322" s="23">
        <v>292.2</v>
      </c>
    </row>
    <row r="323" spans="1:4" ht="15">
      <c r="A323" s="2">
        <v>39469</v>
      </c>
      <c r="B323" s="1">
        <v>579</v>
      </c>
      <c r="C323" s="1">
        <v>127.95</v>
      </c>
      <c r="D323" s="23">
        <v>288.8</v>
      </c>
    </row>
    <row r="324" spans="1:4" ht="15">
      <c r="A324" s="2">
        <v>39470</v>
      </c>
      <c r="B324" s="1">
        <v>573.05</v>
      </c>
      <c r="C324" s="1">
        <v>127.7</v>
      </c>
      <c r="D324" s="23">
        <v>289.95</v>
      </c>
    </row>
    <row r="325" spans="1:4" ht="15">
      <c r="A325" s="2">
        <v>39471</v>
      </c>
      <c r="B325" s="1">
        <v>575</v>
      </c>
      <c r="C325" s="1">
        <v>130</v>
      </c>
      <c r="D325" s="23">
        <v>286.75</v>
      </c>
    </row>
    <row r="326" spans="1:4" ht="15">
      <c r="A326" s="2">
        <v>39472</v>
      </c>
      <c r="B326" s="1">
        <v>577.55</v>
      </c>
      <c r="C326" s="1">
        <v>127.5</v>
      </c>
      <c r="D326" s="23">
        <v>286.5</v>
      </c>
    </row>
    <row r="327" spans="1:4" ht="15">
      <c r="A327" s="2">
        <v>39475</v>
      </c>
      <c r="B327" s="1">
        <v>585</v>
      </c>
      <c r="C327" s="1">
        <v>123.75</v>
      </c>
      <c r="D327" s="23">
        <v>285.25</v>
      </c>
    </row>
    <row r="328" spans="1:4" ht="15">
      <c r="A328" s="2">
        <v>39476</v>
      </c>
      <c r="B328" s="1">
        <v>588</v>
      </c>
      <c r="C328" s="1">
        <v>126.85</v>
      </c>
      <c r="D328" s="23">
        <v>290.85</v>
      </c>
    </row>
    <row r="329" spans="1:4" ht="15">
      <c r="A329" s="2">
        <v>39477</v>
      </c>
      <c r="B329" s="1">
        <v>582.1</v>
      </c>
      <c r="C329" s="1">
        <v>126.8</v>
      </c>
      <c r="D329" s="23">
        <v>294</v>
      </c>
    </row>
    <row r="330" spans="1:4" ht="15">
      <c r="A330" s="2">
        <v>39478</v>
      </c>
      <c r="B330" s="1">
        <v>580</v>
      </c>
      <c r="C330" s="1">
        <v>124.7</v>
      </c>
      <c r="D330" s="23">
        <v>293.35</v>
      </c>
    </row>
    <row r="331" spans="1:4" ht="15">
      <c r="A331" s="2">
        <v>39479</v>
      </c>
      <c r="B331" s="1">
        <v>573</v>
      </c>
      <c r="C331" s="1">
        <v>124.25</v>
      </c>
      <c r="D331" s="23">
        <v>293.75</v>
      </c>
    </row>
    <row r="332" spans="1:4" ht="15">
      <c r="A332" s="2">
        <v>39482</v>
      </c>
      <c r="B332" s="1">
        <v>571.9</v>
      </c>
      <c r="C332" s="1">
        <v>123.2</v>
      </c>
      <c r="D332" s="23">
        <v>290.9</v>
      </c>
    </row>
    <row r="333" spans="1:4" ht="15">
      <c r="A333" s="2">
        <v>39484</v>
      </c>
      <c r="B333" s="1">
        <v>579.8</v>
      </c>
      <c r="C333" s="1">
        <v>125.5</v>
      </c>
      <c r="D333" s="23">
        <v>297.5</v>
      </c>
    </row>
    <row r="334" spans="1:4" ht="15">
      <c r="A334" s="2">
        <v>39485</v>
      </c>
      <c r="B334" s="1">
        <v>579</v>
      </c>
      <c r="C334" s="1">
        <v>124.65</v>
      </c>
      <c r="D334" s="23">
        <v>292</v>
      </c>
    </row>
    <row r="335" spans="1:4" ht="15">
      <c r="A335" s="2">
        <v>39486</v>
      </c>
      <c r="B335" s="1">
        <v>578.5</v>
      </c>
      <c r="C335" s="1">
        <v>126.65</v>
      </c>
      <c r="D335" s="23">
        <v>294</v>
      </c>
    </row>
    <row r="336" spans="1:4" ht="15">
      <c r="A336" s="2">
        <v>39489</v>
      </c>
      <c r="B336" s="1">
        <v>574.5</v>
      </c>
      <c r="C336" s="1">
        <v>126.75</v>
      </c>
      <c r="D336" s="23">
        <v>293.4</v>
      </c>
    </row>
    <row r="337" spans="1:4" ht="15">
      <c r="A337" s="2">
        <v>39490</v>
      </c>
      <c r="B337" s="1">
        <v>583.75</v>
      </c>
      <c r="C337" s="1">
        <v>128.75</v>
      </c>
      <c r="D337" s="23">
        <v>292.75</v>
      </c>
    </row>
    <row r="338" spans="1:4" ht="15">
      <c r="A338" s="2">
        <v>39491</v>
      </c>
      <c r="B338" s="1">
        <v>582</v>
      </c>
      <c r="C338" s="1">
        <v>127</v>
      </c>
      <c r="D338" s="23">
        <v>307.35</v>
      </c>
    </row>
    <row r="339" spans="1:4" ht="15">
      <c r="A339" s="2">
        <v>39492</v>
      </c>
      <c r="B339" s="1">
        <v>581.9</v>
      </c>
      <c r="C339" s="1">
        <v>126.3</v>
      </c>
      <c r="D339" s="23">
        <v>315.3</v>
      </c>
    </row>
    <row r="340" spans="1:4" ht="15">
      <c r="A340" s="2">
        <v>39493</v>
      </c>
      <c r="B340" s="1">
        <v>581</v>
      </c>
      <c r="C340" s="1">
        <v>126.25</v>
      </c>
      <c r="D340" s="23">
        <v>323</v>
      </c>
    </row>
    <row r="341" spans="1:4" ht="15">
      <c r="A341" s="2">
        <v>39497</v>
      </c>
      <c r="B341" s="1">
        <v>584</v>
      </c>
      <c r="C341" s="1">
        <v>125</v>
      </c>
      <c r="D341" s="23">
        <v>320</v>
      </c>
    </row>
    <row r="342" spans="1:4" ht="15">
      <c r="A342" s="2">
        <v>39498</v>
      </c>
      <c r="B342" s="1">
        <v>580</v>
      </c>
      <c r="C342" s="1">
        <v>126.9</v>
      </c>
      <c r="D342" s="23">
        <v>318.5</v>
      </c>
    </row>
    <row r="343" spans="1:4" ht="15">
      <c r="A343" s="2">
        <v>39499</v>
      </c>
      <c r="B343" s="1">
        <v>600</v>
      </c>
      <c r="C343" s="1">
        <v>127.5</v>
      </c>
      <c r="D343" s="23">
        <v>339.15</v>
      </c>
    </row>
    <row r="344" spans="1:4" ht="15">
      <c r="A344" s="2">
        <v>39500</v>
      </c>
      <c r="B344" s="1">
        <v>570</v>
      </c>
      <c r="C344" s="1">
        <v>133.8</v>
      </c>
      <c r="D344" s="23">
        <v>332.9</v>
      </c>
    </row>
    <row r="345" spans="1:4" ht="15">
      <c r="A345" s="2">
        <v>39503</v>
      </c>
      <c r="B345" s="1">
        <v>560.25</v>
      </c>
      <c r="C345" s="1">
        <v>134</v>
      </c>
      <c r="D345" s="23">
        <v>333</v>
      </c>
    </row>
    <row r="346" spans="1:4" ht="15">
      <c r="A346" s="2">
        <v>39504</v>
      </c>
      <c r="B346" s="1">
        <v>564.95</v>
      </c>
      <c r="C346" s="1">
        <v>137</v>
      </c>
      <c r="D346" s="23">
        <v>337.5</v>
      </c>
    </row>
    <row r="347" spans="1:4" ht="15">
      <c r="A347" s="2">
        <v>39505</v>
      </c>
      <c r="B347" s="1">
        <v>563.9</v>
      </c>
      <c r="C347" s="1">
        <v>139.25</v>
      </c>
      <c r="D347" s="23">
        <v>343.9</v>
      </c>
    </row>
    <row r="348" spans="1:4" ht="15">
      <c r="A348" s="2">
        <v>39506</v>
      </c>
      <c r="B348" s="1">
        <v>561.5</v>
      </c>
      <c r="C348" s="1">
        <v>141.7</v>
      </c>
      <c r="D348" s="23">
        <v>334.15</v>
      </c>
    </row>
    <row r="349" spans="1:4" ht="15">
      <c r="A349" s="2">
        <v>39507</v>
      </c>
      <c r="B349" s="1">
        <v>553.55</v>
      </c>
      <c r="C349" s="1">
        <v>145.5</v>
      </c>
      <c r="D349" s="23">
        <v>334.55</v>
      </c>
    </row>
    <row r="350" spans="1:4" ht="15">
      <c r="A350" s="2">
        <v>39511</v>
      </c>
      <c r="B350" s="1">
        <v>548.9</v>
      </c>
      <c r="C350" s="1">
        <v>152.75</v>
      </c>
      <c r="D350" s="23">
        <v>322.05</v>
      </c>
    </row>
    <row r="351" spans="1:4" ht="15">
      <c r="A351" s="2">
        <v>39513</v>
      </c>
      <c r="B351" s="1">
        <v>564.1</v>
      </c>
      <c r="C351" s="1">
        <v>154.5</v>
      </c>
      <c r="D351" s="23">
        <v>323</v>
      </c>
    </row>
    <row r="352" spans="1:4" ht="15">
      <c r="A352" s="2">
        <v>39514</v>
      </c>
      <c r="B352" s="1">
        <v>558.8</v>
      </c>
      <c r="C352" s="1">
        <v>151.55</v>
      </c>
      <c r="D352" s="23">
        <v>322.5</v>
      </c>
    </row>
    <row r="353" spans="1:4" ht="15">
      <c r="A353" s="2">
        <v>39517</v>
      </c>
      <c r="B353" s="1">
        <v>551</v>
      </c>
      <c r="C353" s="1">
        <v>156.45</v>
      </c>
      <c r="D353" s="23">
        <v>325.8</v>
      </c>
    </row>
    <row r="354" spans="1:4" ht="15">
      <c r="A354" s="2">
        <v>39518</v>
      </c>
      <c r="B354" s="1">
        <v>560</v>
      </c>
      <c r="C354" s="1">
        <v>155.5</v>
      </c>
      <c r="D354" s="23">
        <v>326</v>
      </c>
    </row>
    <row r="355" spans="1:4" ht="15">
      <c r="A355" s="2">
        <v>39519</v>
      </c>
      <c r="B355" s="1">
        <v>554</v>
      </c>
      <c r="C355" s="1">
        <v>155.5</v>
      </c>
      <c r="D355" s="23">
        <v>325.7</v>
      </c>
    </row>
    <row r="356" spans="1:4" ht="15">
      <c r="A356" s="2">
        <v>39520</v>
      </c>
      <c r="B356" s="1">
        <v>546</v>
      </c>
      <c r="C356" s="1">
        <v>153.6</v>
      </c>
      <c r="D356" s="23">
        <v>324.4</v>
      </c>
    </row>
    <row r="357" spans="1:4" ht="15">
      <c r="A357" s="2">
        <v>39521</v>
      </c>
      <c r="B357" s="1">
        <v>544</v>
      </c>
      <c r="C357" s="1">
        <v>151</v>
      </c>
      <c r="D357" s="23">
        <v>347.4</v>
      </c>
    </row>
    <row r="358" spans="1:4" ht="15">
      <c r="A358" s="2">
        <v>39524</v>
      </c>
      <c r="B358" s="1">
        <v>538</v>
      </c>
      <c r="C358" s="1">
        <v>144.9</v>
      </c>
      <c r="D358" s="23">
        <v>358.75</v>
      </c>
    </row>
    <row r="359" spans="1:4" ht="15">
      <c r="A359" s="2">
        <v>39525</v>
      </c>
      <c r="B359" s="1">
        <v>529</v>
      </c>
      <c r="C359" s="1">
        <v>144.9</v>
      </c>
      <c r="D359" s="23">
        <v>357.1</v>
      </c>
    </row>
    <row r="360" spans="1:4" ht="15">
      <c r="A360" s="2">
        <v>39526</v>
      </c>
      <c r="B360" s="1">
        <v>533</v>
      </c>
      <c r="C360" s="1">
        <v>141</v>
      </c>
      <c r="D360" s="23">
        <v>358.95</v>
      </c>
    </row>
    <row r="361" spans="1:4" ht="15">
      <c r="A361" s="2">
        <v>39527</v>
      </c>
      <c r="B361" s="1">
        <v>536.9</v>
      </c>
      <c r="C361" s="1">
        <v>139</v>
      </c>
      <c r="D361" s="23">
        <v>357</v>
      </c>
    </row>
    <row r="362" spans="1:4" ht="15">
      <c r="A362" s="2">
        <v>39533</v>
      </c>
      <c r="B362" s="1">
        <v>538.5</v>
      </c>
      <c r="C362" s="1">
        <v>143.55</v>
      </c>
      <c r="D362" s="23">
        <v>359.95</v>
      </c>
    </row>
    <row r="363" spans="1:4" ht="15">
      <c r="A363" s="2">
        <v>39534</v>
      </c>
      <c r="B363" s="1">
        <v>565.4</v>
      </c>
      <c r="C363" s="1">
        <v>140.2</v>
      </c>
      <c r="D363" s="23">
        <v>368.2</v>
      </c>
    </row>
    <row r="364" spans="1:4" ht="15">
      <c r="A364" s="2">
        <v>39535</v>
      </c>
      <c r="B364" s="1">
        <v>556.9</v>
      </c>
      <c r="C364" s="1">
        <v>139.75</v>
      </c>
      <c r="D364" s="23">
        <v>373.75</v>
      </c>
    </row>
    <row r="365" spans="1:4" ht="15">
      <c r="A365" s="2">
        <v>39539</v>
      </c>
      <c r="B365" s="1">
        <v>546.9</v>
      </c>
      <c r="C365" s="1">
        <v>139.25</v>
      </c>
      <c r="D365" s="23">
        <v>370.75</v>
      </c>
    </row>
    <row r="366" spans="1:4" ht="15">
      <c r="A366" s="2">
        <v>39545</v>
      </c>
      <c r="B366" s="1">
        <v>541.05</v>
      </c>
      <c r="C366" s="1">
        <v>138.45</v>
      </c>
      <c r="D366" s="23">
        <v>372.1</v>
      </c>
    </row>
    <row r="367" spans="1:4" ht="15">
      <c r="A367" s="2">
        <v>39547</v>
      </c>
      <c r="B367" s="1">
        <v>536.85</v>
      </c>
      <c r="C367" s="1">
        <v>142</v>
      </c>
      <c r="D367" s="23">
        <v>368.2</v>
      </c>
    </row>
    <row r="368" spans="1:4" ht="15">
      <c r="A368" s="2">
        <v>39548</v>
      </c>
      <c r="B368" s="1">
        <v>530</v>
      </c>
      <c r="C368" s="1">
        <v>120.45</v>
      </c>
      <c r="D368" s="23">
        <v>353.85</v>
      </c>
    </row>
    <row r="369" spans="1:4" ht="15">
      <c r="A369" s="2">
        <v>39549</v>
      </c>
      <c r="B369" s="1">
        <v>553.95</v>
      </c>
      <c r="C369" s="1">
        <v>120.8</v>
      </c>
      <c r="D369" s="23">
        <v>339</v>
      </c>
    </row>
    <row r="370" spans="1:4" ht="15">
      <c r="A370" s="2">
        <v>39552</v>
      </c>
      <c r="B370" s="1">
        <v>554.5</v>
      </c>
      <c r="C370" s="1">
        <v>120.55</v>
      </c>
      <c r="D370" s="23">
        <v>351.25</v>
      </c>
    </row>
    <row r="371" spans="1:4" ht="15">
      <c r="A371" s="2">
        <v>39553</v>
      </c>
      <c r="B371" s="1">
        <v>542.05</v>
      </c>
      <c r="C371" s="1">
        <v>122</v>
      </c>
      <c r="D371" s="23">
        <v>348.5</v>
      </c>
    </row>
    <row r="372" spans="1:4" ht="15">
      <c r="A372" s="2">
        <v>39554</v>
      </c>
      <c r="B372" s="1">
        <v>537.5</v>
      </c>
      <c r="C372" s="1">
        <v>122.8</v>
      </c>
      <c r="D372" s="23">
        <v>343.4</v>
      </c>
    </row>
    <row r="373" spans="1:4" ht="15">
      <c r="A373" s="2">
        <v>39555</v>
      </c>
      <c r="B373" s="1">
        <v>544.8</v>
      </c>
      <c r="C373" s="1">
        <v>120</v>
      </c>
      <c r="D373" s="23">
        <v>329.05</v>
      </c>
    </row>
    <row r="374" spans="1:4" ht="15">
      <c r="A374" s="2">
        <v>39556</v>
      </c>
      <c r="B374" s="1">
        <v>540.05</v>
      </c>
      <c r="C374" s="1">
        <v>119.5</v>
      </c>
      <c r="D374" s="23">
        <v>331.8</v>
      </c>
    </row>
    <row r="375" spans="1:4" ht="15">
      <c r="A375" s="2">
        <v>39559</v>
      </c>
      <c r="B375" s="1">
        <v>535.9</v>
      </c>
      <c r="C375" s="1">
        <v>120</v>
      </c>
      <c r="D375" s="23">
        <v>319.5</v>
      </c>
    </row>
    <row r="376" spans="1:4" ht="15">
      <c r="A376" s="2">
        <v>39560</v>
      </c>
      <c r="B376" s="1">
        <v>525.35</v>
      </c>
      <c r="C376" s="1">
        <v>119.9</v>
      </c>
      <c r="D376" s="23">
        <v>325.5</v>
      </c>
    </row>
    <row r="377" spans="1:4" ht="15">
      <c r="A377" s="2">
        <v>39561</v>
      </c>
      <c r="B377" s="1">
        <v>526.8</v>
      </c>
      <c r="C377" s="1">
        <v>124</v>
      </c>
      <c r="D377" s="23">
        <v>330</v>
      </c>
    </row>
    <row r="378" spans="1:4" ht="15">
      <c r="A378" s="2">
        <v>39562</v>
      </c>
      <c r="B378" s="1">
        <v>527</v>
      </c>
      <c r="C378" s="1">
        <v>125</v>
      </c>
      <c r="D378" s="23">
        <v>330.6</v>
      </c>
    </row>
    <row r="379" spans="1:4" ht="15">
      <c r="A379" s="2">
        <v>39563</v>
      </c>
      <c r="B379" s="1">
        <v>527.5</v>
      </c>
      <c r="C379" s="1">
        <v>124.95</v>
      </c>
      <c r="D379" s="23">
        <v>320</v>
      </c>
    </row>
    <row r="380" spans="1:4" ht="15">
      <c r="A380" s="2">
        <v>39566</v>
      </c>
      <c r="B380" s="1">
        <v>531.5</v>
      </c>
      <c r="C380" s="1">
        <v>123.95</v>
      </c>
      <c r="D380" s="23">
        <v>323.99</v>
      </c>
    </row>
    <row r="381" spans="1:4" ht="15">
      <c r="A381" s="2">
        <v>39567</v>
      </c>
      <c r="B381" s="1">
        <v>536.1</v>
      </c>
      <c r="C381" s="1">
        <v>121.6</v>
      </c>
      <c r="D381" s="23">
        <v>333</v>
      </c>
    </row>
    <row r="382" spans="1:4" ht="15">
      <c r="A382" s="2">
        <v>39568</v>
      </c>
      <c r="B382" s="1">
        <v>542</v>
      </c>
      <c r="C382" s="1">
        <v>121.5</v>
      </c>
      <c r="D382" s="23">
        <v>328.6</v>
      </c>
    </row>
    <row r="383" spans="1:4" ht="15">
      <c r="A383" s="2">
        <v>39570</v>
      </c>
      <c r="B383" s="1">
        <v>554</v>
      </c>
      <c r="C383" s="1">
        <v>121</v>
      </c>
      <c r="D383" s="23">
        <v>320.65</v>
      </c>
    </row>
    <row r="384" spans="1:4" ht="15">
      <c r="A384" s="2">
        <v>39573</v>
      </c>
      <c r="B384" s="1">
        <v>539.9</v>
      </c>
      <c r="C384" s="1">
        <v>119.5</v>
      </c>
      <c r="D384" s="23">
        <v>316</v>
      </c>
    </row>
    <row r="385" spans="1:4" ht="15">
      <c r="A385" s="2">
        <v>39574</v>
      </c>
      <c r="B385" s="1">
        <v>550.05</v>
      </c>
      <c r="C385" s="1">
        <v>121.7</v>
      </c>
      <c r="D385" s="23">
        <v>306</v>
      </c>
    </row>
    <row r="386" spans="1:4" ht="15">
      <c r="A386" s="2">
        <v>39575</v>
      </c>
      <c r="B386" s="1">
        <v>570</v>
      </c>
      <c r="C386" s="1">
        <v>119.99</v>
      </c>
      <c r="D386" s="23">
        <v>314.3</v>
      </c>
    </row>
    <row r="387" spans="1:4" ht="15">
      <c r="A387" s="2">
        <v>39576</v>
      </c>
      <c r="B387" s="1">
        <v>557</v>
      </c>
      <c r="C387" s="1">
        <v>119.89</v>
      </c>
      <c r="D387" s="23">
        <v>310.95</v>
      </c>
    </row>
    <row r="388" spans="1:4" ht="15">
      <c r="A388" s="2">
        <v>39577</v>
      </c>
      <c r="B388" s="1">
        <v>541.05</v>
      </c>
      <c r="C388" s="1">
        <v>117.99</v>
      </c>
      <c r="D388" s="23">
        <v>304</v>
      </c>
    </row>
    <row r="389" spans="1:4" ht="15">
      <c r="A389" s="2">
        <v>39580</v>
      </c>
      <c r="B389" s="1">
        <v>543.2</v>
      </c>
      <c r="C389" s="1">
        <v>114.92</v>
      </c>
      <c r="D389" s="23">
        <v>288.8</v>
      </c>
    </row>
    <row r="390" spans="1:4" ht="15">
      <c r="A390" s="2">
        <v>39581</v>
      </c>
      <c r="B390" s="1">
        <v>557</v>
      </c>
      <c r="C390" s="1">
        <v>114.25</v>
      </c>
      <c r="D390" s="23">
        <v>274.36</v>
      </c>
    </row>
    <row r="391" spans="1:4" ht="15">
      <c r="A391" s="2">
        <v>39582</v>
      </c>
      <c r="B391" s="1">
        <v>561</v>
      </c>
      <c r="C391" s="1">
        <v>112</v>
      </c>
      <c r="D391" s="23">
        <v>283</v>
      </c>
    </row>
    <row r="392" spans="1:4" ht="15">
      <c r="A392" s="2">
        <v>39583</v>
      </c>
      <c r="B392" s="1">
        <v>558</v>
      </c>
      <c r="C392" s="1">
        <v>113.45</v>
      </c>
      <c r="D392" s="23">
        <v>268.85</v>
      </c>
    </row>
    <row r="393" spans="1:4" ht="15">
      <c r="A393" s="2">
        <v>39584</v>
      </c>
      <c r="B393" s="1">
        <v>552</v>
      </c>
      <c r="C393" s="1">
        <v>113.99</v>
      </c>
      <c r="D393" s="23">
        <v>282.29</v>
      </c>
    </row>
    <row r="394" spans="1:4" ht="15">
      <c r="A394" s="2">
        <v>39587</v>
      </c>
      <c r="B394" s="1">
        <v>540</v>
      </c>
      <c r="C394" s="1">
        <v>114.4</v>
      </c>
      <c r="D394" s="23">
        <v>279.01</v>
      </c>
    </row>
    <row r="395" spans="1:4" ht="15">
      <c r="A395" s="2">
        <v>39588</v>
      </c>
      <c r="B395" s="1">
        <v>542.1</v>
      </c>
      <c r="C395" s="1">
        <v>114.7</v>
      </c>
      <c r="D395" s="23">
        <v>285</v>
      </c>
    </row>
    <row r="396" spans="1:4" ht="15">
      <c r="A396" s="2">
        <v>39589</v>
      </c>
      <c r="B396" s="1">
        <v>532</v>
      </c>
      <c r="C396" s="1">
        <v>112</v>
      </c>
      <c r="D396" s="23">
        <v>287.8</v>
      </c>
    </row>
    <row r="397" spans="1:4" ht="15">
      <c r="A397" s="2">
        <v>39590</v>
      </c>
      <c r="B397" s="1">
        <v>506</v>
      </c>
      <c r="C397" s="1">
        <v>113.2</v>
      </c>
      <c r="D397" s="23">
        <v>302.19</v>
      </c>
    </row>
    <row r="398" spans="1:4" ht="15">
      <c r="A398" s="2">
        <v>39591</v>
      </c>
      <c r="B398" s="1">
        <v>480.7</v>
      </c>
      <c r="C398" s="1">
        <v>112.99</v>
      </c>
      <c r="D398" s="23">
        <v>304</v>
      </c>
    </row>
    <row r="399" spans="1:4" ht="15">
      <c r="A399" s="2">
        <v>39594</v>
      </c>
      <c r="B399" s="1">
        <v>456.67</v>
      </c>
      <c r="C399" s="1">
        <v>112.89</v>
      </c>
      <c r="D399" s="23">
        <v>299.01</v>
      </c>
    </row>
    <row r="400" spans="1:4" ht="15">
      <c r="A400" s="2">
        <v>39595</v>
      </c>
      <c r="B400" s="1">
        <v>454.95</v>
      </c>
      <c r="C400" s="1">
        <v>109.45</v>
      </c>
      <c r="D400" s="23">
        <v>296.38</v>
      </c>
    </row>
    <row r="401" spans="1:4" ht="15">
      <c r="A401" s="2">
        <v>39596</v>
      </c>
      <c r="B401" s="1">
        <v>432.21</v>
      </c>
      <c r="C401" s="1">
        <v>110</v>
      </c>
      <c r="D401" s="23">
        <v>294.82</v>
      </c>
    </row>
    <row r="402" spans="1:4" ht="15">
      <c r="A402" s="2">
        <v>39597</v>
      </c>
      <c r="B402" s="1">
        <v>423</v>
      </c>
      <c r="C402" s="1">
        <v>104.5</v>
      </c>
      <c r="D402" s="23">
        <v>298.1</v>
      </c>
    </row>
    <row r="403" spans="1:4" ht="15">
      <c r="A403" s="2">
        <v>39598</v>
      </c>
      <c r="B403" s="1">
        <v>421.9</v>
      </c>
      <c r="C403" s="1">
        <v>99.28</v>
      </c>
      <c r="D403" s="23">
        <v>302</v>
      </c>
    </row>
    <row r="404" spans="1:4" ht="15">
      <c r="A404" s="2">
        <v>39601</v>
      </c>
      <c r="B404" s="1">
        <v>425.9</v>
      </c>
      <c r="C404" s="1">
        <v>94.32</v>
      </c>
      <c r="D404" s="23">
        <v>304</v>
      </c>
    </row>
    <row r="405" spans="1:4" ht="15">
      <c r="A405" s="2">
        <v>39602</v>
      </c>
      <c r="B405" s="1">
        <v>438.5</v>
      </c>
      <c r="C405" s="1">
        <v>89.61</v>
      </c>
      <c r="D405" s="23">
        <v>288.8</v>
      </c>
    </row>
    <row r="406" spans="1:4" ht="15">
      <c r="A406" s="2">
        <v>39603</v>
      </c>
      <c r="B406" s="1">
        <v>460.42</v>
      </c>
      <c r="C406" s="1">
        <v>91.55</v>
      </c>
      <c r="D406" s="23">
        <v>297.9</v>
      </c>
    </row>
    <row r="407" spans="1:4" ht="15">
      <c r="A407" s="2">
        <v>39604</v>
      </c>
      <c r="B407" s="1">
        <v>470</v>
      </c>
      <c r="C407" s="1">
        <v>86.98</v>
      </c>
      <c r="D407" s="23">
        <v>290.05</v>
      </c>
    </row>
    <row r="408" spans="1:4" ht="15">
      <c r="A408" s="2">
        <v>39605</v>
      </c>
      <c r="B408" s="1">
        <v>465</v>
      </c>
      <c r="C408" s="1">
        <v>83</v>
      </c>
      <c r="D408" s="23">
        <v>275.55</v>
      </c>
    </row>
    <row r="409" spans="1:4" ht="15">
      <c r="A409" s="2">
        <v>39608</v>
      </c>
      <c r="B409" s="1">
        <v>463.25</v>
      </c>
      <c r="C409" s="1">
        <v>84</v>
      </c>
      <c r="D409" s="23">
        <v>261.78</v>
      </c>
    </row>
    <row r="410" spans="1:4" ht="15">
      <c r="A410" s="2">
        <v>39609</v>
      </c>
      <c r="B410" s="1">
        <v>450</v>
      </c>
      <c r="C410" s="1">
        <v>85</v>
      </c>
      <c r="D410" s="23">
        <v>248.7</v>
      </c>
    </row>
    <row r="411" spans="1:4" ht="15">
      <c r="A411" s="2">
        <v>39610</v>
      </c>
      <c r="B411" s="1">
        <v>444</v>
      </c>
      <c r="C411" s="1">
        <v>89.25</v>
      </c>
      <c r="D411" s="23">
        <v>273.57</v>
      </c>
    </row>
    <row r="412" spans="1:4" ht="15">
      <c r="A412" s="2">
        <v>39611</v>
      </c>
      <c r="B412" s="1">
        <v>466.2</v>
      </c>
      <c r="C412" s="1">
        <v>93.71</v>
      </c>
      <c r="D412" s="23">
        <v>286.5</v>
      </c>
    </row>
    <row r="413" spans="1:4" ht="15">
      <c r="A413" s="2">
        <v>39612</v>
      </c>
      <c r="B413" s="1">
        <v>463</v>
      </c>
      <c r="C413" s="1">
        <v>92</v>
      </c>
      <c r="D413" s="23">
        <v>283.64</v>
      </c>
    </row>
    <row r="414" spans="1:4" ht="15">
      <c r="A414" s="2">
        <v>39615</v>
      </c>
      <c r="B414" s="1">
        <v>450</v>
      </c>
      <c r="C414" s="1">
        <v>93</v>
      </c>
      <c r="D414" s="23">
        <v>280.81</v>
      </c>
    </row>
    <row r="415" spans="1:4" ht="15">
      <c r="A415" s="2">
        <v>39616</v>
      </c>
      <c r="B415" s="1">
        <v>452</v>
      </c>
      <c r="C415" s="1">
        <v>88.35</v>
      </c>
      <c r="D415" s="23">
        <v>280.81</v>
      </c>
    </row>
    <row r="416" spans="1:4" ht="15">
      <c r="A416" s="2">
        <v>39617</v>
      </c>
      <c r="B416" s="1">
        <v>452</v>
      </c>
      <c r="C416" s="1">
        <v>89</v>
      </c>
      <c r="D416" s="23">
        <v>278.01</v>
      </c>
    </row>
    <row r="417" spans="1:4" ht="15">
      <c r="A417" s="2">
        <v>39618</v>
      </c>
      <c r="B417" s="1">
        <v>439</v>
      </c>
      <c r="C417" s="1">
        <v>89.5</v>
      </c>
      <c r="D417" s="23">
        <v>278.01</v>
      </c>
    </row>
    <row r="418" spans="1:4" ht="15">
      <c r="A418" s="2">
        <v>39619</v>
      </c>
      <c r="B418" s="1">
        <v>437</v>
      </c>
      <c r="C418" s="1">
        <v>88</v>
      </c>
      <c r="D418" s="23">
        <v>275.23</v>
      </c>
    </row>
    <row r="419" spans="1:4" ht="15">
      <c r="A419" s="2">
        <v>39622</v>
      </c>
      <c r="B419" s="1">
        <v>415.15</v>
      </c>
      <c r="C419" s="1">
        <v>85</v>
      </c>
      <c r="D419" s="23">
        <v>272.48</v>
      </c>
    </row>
    <row r="420" spans="1:4" ht="15">
      <c r="A420" s="2">
        <v>39623</v>
      </c>
      <c r="B420" s="1">
        <v>450</v>
      </c>
      <c r="C420" s="1">
        <v>80.75</v>
      </c>
      <c r="D420" s="23">
        <v>269.76</v>
      </c>
    </row>
    <row r="421" spans="1:4" ht="15">
      <c r="A421" s="2">
        <v>39624</v>
      </c>
      <c r="B421" s="1">
        <v>445.5</v>
      </c>
      <c r="C421" s="1">
        <v>79.5</v>
      </c>
      <c r="D421" s="23">
        <v>269.76</v>
      </c>
    </row>
    <row r="422" spans="1:4" ht="15">
      <c r="A422" s="2">
        <v>39625</v>
      </c>
      <c r="B422" s="1">
        <v>441.05</v>
      </c>
      <c r="C422" s="1">
        <v>79.25</v>
      </c>
      <c r="D422" s="23">
        <v>267.07</v>
      </c>
    </row>
    <row r="423" spans="1:4" ht="15">
      <c r="A423" s="2">
        <v>39626</v>
      </c>
      <c r="B423" s="1">
        <v>436.64</v>
      </c>
      <c r="C423" s="1">
        <v>75.29</v>
      </c>
      <c r="D423" s="23">
        <v>264.4</v>
      </c>
    </row>
    <row r="424" spans="1:4" ht="15">
      <c r="A424" s="2">
        <v>39629</v>
      </c>
      <c r="B424" s="1">
        <v>432.28</v>
      </c>
      <c r="C424" s="1">
        <v>71.55</v>
      </c>
      <c r="D424" s="23">
        <v>261.76</v>
      </c>
    </row>
    <row r="425" spans="1:4" ht="15">
      <c r="A425" s="2">
        <v>39630</v>
      </c>
      <c r="B425" s="1">
        <v>427.96</v>
      </c>
      <c r="C425" s="1">
        <v>67.98</v>
      </c>
      <c r="D425" s="23">
        <v>248.68</v>
      </c>
    </row>
    <row r="426" spans="1:4" ht="15">
      <c r="A426" s="2">
        <v>39631</v>
      </c>
      <c r="B426" s="1">
        <v>427.96</v>
      </c>
      <c r="C426" s="1">
        <v>74.77</v>
      </c>
      <c r="D426" s="23">
        <v>236.25</v>
      </c>
    </row>
    <row r="427" spans="1:4" ht="15">
      <c r="A427" s="2">
        <v>39632</v>
      </c>
      <c r="B427" s="1">
        <v>423.69</v>
      </c>
      <c r="C427" s="1">
        <v>82</v>
      </c>
      <c r="D427" s="23">
        <v>224.44</v>
      </c>
    </row>
    <row r="428" spans="1:4" ht="15">
      <c r="A428" s="2">
        <v>39633</v>
      </c>
      <c r="B428" s="1">
        <v>419.46</v>
      </c>
      <c r="C428" s="1">
        <v>87</v>
      </c>
      <c r="D428" s="23">
        <v>213.22</v>
      </c>
    </row>
    <row r="429" spans="1:4" ht="15">
      <c r="A429" s="2">
        <v>39637</v>
      </c>
      <c r="B429" s="1">
        <v>419.46</v>
      </c>
      <c r="C429" s="1">
        <v>86.13</v>
      </c>
      <c r="D429" s="23">
        <v>211</v>
      </c>
    </row>
    <row r="430" spans="1:4" ht="15">
      <c r="A430" s="2">
        <v>39638</v>
      </c>
      <c r="B430" s="1">
        <v>415.27</v>
      </c>
      <c r="C430" s="1">
        <v>85.27</v>
      </c>
      <c r="D430" s="23">
        <v>217.05</v>
      </c>
    </row>
    <row r="431" spans="1:4" ht="15">
      <c r="A431" s="2">
        <v>39639</v>
      </c>
      <c r="B431" s="1">
        <v>411.12</v>
      </c>
      <c r="C431" s="1">
        <v>84.42</v>
      </c>
      <c r="D431" s="23">
        <v>227.9</v>
      </c>
    </row>
    <row r="432" spans="1:4" ht="15">
      <c r="A432" s="2">
        <v>39640</v>
      </c>
      <c r="B432" s="1">
        <v>407.01</v>
      </c>
      <c r="C432" s="1">
        <v>83.58</v>
      </c>
      <c r="D432" s="23">
        <v>237.9</v>
      </c>
    </row>
    <row r="433" spans="1:4" ht="15">
      <c r="A433" s="2">
        <v>39643</v>
      </c>
      <c r="B433" s="1">
        <v>386.66</v>
      </c>
      <c r="C433" s="1">
        <v>83.58</v>
      </c>
      <c r="D433" s="23">
        <v>227.98</v>
      </c>
    </row>
    <row r="434" spans="1:4" ht="15">
      <c r="A434" s="2">
        <v>39644</v>
      </c>
      <c r="B434" s="1">
        <v>367.33</v>
      </c>
      <c r="C434" s="1">
        <v>82.75</v>
      </c>
      <c r="D434" s="23">
        <v>217.52</v>
      </c>
    </row>
    <row r="435" spans="1:4" ht="15">
      <c r="A435" s="2">
        <v>39645</v>
      </c>
      <c r="B435" s="1">
        <v>348.97</v>
      </c>
      <c r="C435" s="1">
        <v>81.93</v>
      </c>
      <c r="D435" s="23">
        <v>206.65</v>
      </c>
    </row>
    <row r="436" spans="1:4" ht="15">
      <c r="A436" s="2">
        <v>39646</v>
      </c>
      <c r="B436" s="1">
        <v>331.53</v>
      </c>
      <c r="C436" s="1">
        <v>81.93</v>
      </c>
      <c r="D436" s="23">
        <v>209.6</v>
      </c>
    </row>
    <row r="437" spans="1:4" ht="15">
      <c r="A437" s="2">
        <v>39647</v>
      </c>
      <c r="B437" s="1">
        <v>321</v>
      </c>
      <c r="C437" s="1">
        <v>81.12</v>
      </c>
      <c r="D437" s="23">
        <v>219.95</v>
      </c>
    </row>
    <row r="438" spans="1:4" ht="15">
      <c r="A438" s="2">
        <v>39650</v>
      </c>
      <c r="B438" s="1">
        <v>325</v>
      </c>
      <c r="C438" s="1">
        <v>77.07</v>
      </c>
      <c r="D438" s="23">
        <v>208.96</v>
      </c>
    </row>
    <row r="439" spans="1:4" ht="15">
      <c r="A439" s="2">
        <v>39651</v>
      </c>
      <c r="B439" s="1">
        <v>338</v>
      </c>
      <c r="C439" s="1">
        <v>73.22</v>
      </c>
      <c r="D439" s="23">
        <v>198.52</v>
      </c>
    </row>
    <row r="440" spans="1:4" ht="15">
      <c r="A440" s="2">
        <v>39652</v>
      </c>
      <c r="B440" s="1">
        <v>341.5</v>
      </c>
      <c r="C440" s="1">
        <v>69.56</v>
      </c>
      <c r="D440" s="23">
        <v>188.6</v>
      </c>
    </row>
    <row r="441" spans="1:4" ht="15">
      <c r="A441" s="2">
        <v>39653</v>
      </c>
      <c r="B441" s="1">
        <v>337</v>
      </c>
      <c r="C441" s="1">
        <v>66.09</v>
      </c>
      <c r="D441" s="23">
        <v>196.51</v>
      </c>
    </row>
    <row r="442" spans="1:4" ht="15">
      <c r="A442" s="2">
        <v>39654</v>
      </c>
      <c r="B442" s="1">
        <v>327</v>
      </c>
      <c r="C442" s="1">
        <v>69.39</v>
      </c>
      <c r="D442" s="23">
        <v>186.69</v>
      </c>
    </row>
    <row r="443" spans="1:4" ht="15">
      <c r="A443" s="2">
        <v>39657</v>
      </c>
      <c r="B443" s="1">
        <v>310.65</v>
      </c>
      <c r="C443" s="1">
        <v>68</v>
      </c>
      <c r="D443" s="23">
        <v>184.35</v>
      </c>
    </row>
    <row r="444" spans="1:4" ht="15">
      <c r="A444" s="2">
        <v>39658</v>
      </c>
      <c r="B444" s="1">
        <v>298</v>
      </c>
      <c r="C444" s="1">
        <v>71.4</v>
      </c>
      <c r="D444" s="23">
        <v>187.5</v>
      </c>
    </row>
    <row r="445" spans="1:4" ht="15">
      <c r="A445" s="2">
        <v>39659</v>
      </c>
      <c r="B445" s="1">
        <v>312.9</v>
      </c>
      <c r="C445" s="1">
        <v>74.97</v>
      </c>
      <c r="D445" s="23">
        <v>196.5</v>
      </c>
    </row>
    <row r="446" spans="1:4" ht="15">
      <c r="A446" s="2">
        <v>39660</v>
      </c>
      <c r="B446" s="1">
        <v>298</v>
      </c>
      <c r="C446" s="1">
        <v>78.71</v>
      </c>
      <c r="D446" s="23">
        <v>186.68</v>
      </c>
    </row>
    <row r="447" spans="1:4" ht="15">
      <c r="A447" s="2">
        <v>39661</v>
      </c>
      <c r="B447" s="1">
        <v>283.1</v>
      </c>
      <c r="C447" s="1">
        <v>81.99</v>
      </c>
      <c r="D447" s="23">
        <v>185.5</v>
      </c>
    </row>
    <row r="448" spans="1:4" ht="15">
      <c r="A448" s="2">
        <v>39664</v>
      </c>
      <c r="B448" s="1">
        <v>270.99</v>
      </c>
      <c r="C448" s="1">
        <v>77.9</v>
      </c>
      <c r="D448" s="23">
        <v>194.6</v>
      </c>
    </row>
    <row r="449" spans="1:4" ht="15">
      <c r="A449" s="2">
        <v>39665</v>
      </c>
      <c r="B449" s="1">
        <v>269</v>
      </c>
      <c r="C449" s="1">
        <v>74.01</v>
      </c>
      <c r="D449" s="23">
        <v>204.33</v>
      </c>
    </row>
    <row r="450" spans="1:4" ht="15">
      <c r="A450" s="2">
        <v>39666</v>
      </c>
      <c r="B450" s="1">
        <v>263.99</v>
      </c>
      <c r="C450" s="1">
        <v>76.19</v>
      </c>
      <c r="D450" s="23">
        <v>214.54</v>
      </c>
    </row>
    <row r="451" spans="1:4" ht="15">
      <c r="A451" s="2">
        <v>39667</v>
      </c>
      <c r="B451" s="1">
        <v>277.18</v>
      </c>
      <c r="C451" s="1">
        <v>73.5</v>
      </c>
      <c r="D451" s="23">
        <v>206.9</v>
      </c>
    </row>
    <row r="452" spans="1:4" ht="15">
      <c r="A452" s="2">
        <v>39668</v>
      </c>
      <c r="B452" s="1">
        <v>285</v>
      </c>
      <c r="C452" s="1">
        <v>69.83</v>
      </c>
      <c r="D452" s="23">
        <v>208.4</v>
      </c>
    </row>
    <row r="453" spans="1:4" ht="15">
      <c r="A453" s="2">
        <v>39671</v>
      </c>
      <c r="B453" s="1">
        <v>299.25</v>
      </c>
      <c r="C453" s="1">
        <v>72.6</v>
      </c>
      <c r="D453" s="23">
        <v>197.98</v>
      </c>
    </row>
    <row r="454" spans="1:4" ht="15">
      <c r="A454" s="2">
        <v>39672</v>
      </c>
      <c r="B454" s="1">
        <v>298.1</v>
      </c>
      <c r="C454" s="1">
        <v>70.5</v>
      </c>
      <c r="D454" s="23">
        <v>193.9</v>
      </c>
    </row>
    <row r="455" spans="1:4" ht="15">
      <c r="A455" s="2">
        <v>39673</v>
      </c>
      <c r="B455" s="1">
        <v>302.5</v>
      </c>
      <c r="C455" s="1">
        <v>69.8</v>
      </c>
      <c r="D455" s="23">
        <v>184.21</v>
      </c>
    </row>
    <row r="456" spans="1:4" ht="15">
      <c r="A456" s="2">
        <v>39675</v>
      </c>
      <c r="B456" s="1">
        <v>317.62</v>
      </c>
      <c r="C456" s="1">
        <v>68.99</v>
      </c>
      <c r="D456" s="23">
        <v>181</v>
      </c>
    </row>
    <row r="457" spans="1:4" ht="15">
      <c r="A457" s="2">
        <v>39678</v>
      </c>
      <c r="B457" s="1">
        <v>333.5</v>
      </c>
      <c r="C457" s="1">
        <v>71</v>
      </c>
      <c r="D457" s="23">
        <v>182.75</v>
      </c>
    </row>
    <row r="458" spans="1:4" ht="15">
      <c r="A458" s="2">
        <v>39679</v>
      </c>
      <c r="B458" s="1">
        <v>350.17</v>
      </c>
      <c r="C458" s="1">
        <v>73.8</v>
      </c>
      <c r="D458" s="23">
        <v>181.8</v>
      </c>
    </row>
    <row r="459" spans="1:4" ht="15">
      <c r="A459" s="2">
        <v>39680</v>
      </c>
      <c r="B459" s="1">
        <v>332.67</v>
      </c>
      <c r="C459" s="1">
        <v>71.8</v>
      </c>
      <c r="D459" s="23">
        <v>182</v>
      </c>
    </row>
    <row r="460" spans="1:4" ht="15">
      <c r="A460" s="2">
        <v>39681</v>
      </c>
      <c r="B460" s="1">
        <v>329</v>
      </c>
      <c r="C460" s="1">
        <v>70</v>
      </c>
      <c r="D460" s="23">
        <v>183.55</v>
      </c>
    </row>
    <row r="461" spans="1:4" ht="15">
      <c r="A461" s="2">
        <v>39682</v>
      </c>
      <c r="B461" s="1">
        <v>312.55</v>
      </c>
      <c r="C461" s="1">
        <v>70.65</v>
      </c>
      <c r="D461" s="23">
        <v>183</v>
      </c>
    </row>
    <row r="462" spans="1:4" ht="15">
      <c r="A462" s="2">
        <v>39685</v>
      </c>
      <c r="B462" s="1">
        <v>296.93</v>
      </c>
      <c r="C462" s="1">
        <v>74</v>
      </c>
      <c r="D462" s="23">
        <v>182.44</v>
      </c>
    </row>
    <row r="463" spans="1:4" ht="15">
      <c r="A463" s="2">
        <v>39686</v>
      </c>
      <c r="B463" s="1">
        <v>282.09</v>
      </c>
      <c r="C463" s="1">
        <v>72.28</v>
      </c>
      <c r="D463" s="23">
        <v>188</v>
      </c>
    </row>
    <row r="464" spans="1:4" ht="15">
      <c r="A464" s="2">
        <v>39687</v>
      </c>
      <c r="B464" s="1">
        <v>267.99</v>
      </c>
      <c r="C464" s="1">
        <v>68.67</v>
      </c>
      <c r="D464" s="23">
        <v>180.44</v>
      </c>
    </row>
    <row r="465" spans="1:4" ht="15">
      <c r="A465" s="2">
        <v>39688</v>
      </c>
      <c r="B465" s="1">
        <v>267.99</v>
      </c>
      <c r="C465" s="1">
        <v>65.25</v>
      </c>
      <c r="D465" s="23">
        <v>181</v>
      </c>
    </row>
    <row r="466" spans="1:4" ht="15">
      <c r="A466" s="2">
        <v>39689</v>
      </c>
      <c r="B466" s="1">
        <v>267.99</v>
      </c>
      <c r="C466" s="1">
        <v>68</v>
      </c>
      <c r="D466" s="23">
        <v>184</v>
      </c>
    </row>
    <row r="467" spans="1:4" ht="15">
      <c r="A467" s="2">
        <v>39692</v>
      </c>
      <c r="B467" s="1">
        <v>269.05</v>
      </c>
      <c r="C467" s="1">
        <v>64.6</v>
      </c>
      <c r="D467" s="23">
        <v>184</v>
      </c>
    </row>
    <row r="468" spans="1:4" ht="15">
      <c r="A468" s="2">
        <v>39693</v>
      </c>
      <c r="B468" s="1">
        <v>270</v>
      </c>
      <c r="C468" s="1">
        <v>61.37</v>
      </c>
      <c r="D468" s="23">
        <v>183</v>
      </c>
    </row>
    <row r="469" spans="1:4" ht="15">
      <c r="A469" s="2">
        <v>39694</v>
      </c>
      <c r="B469" s="1">
        <v>269.5</v>
      </c>
      <c r="C469" s="1">
        <v>58.31</v>
      </c>
      <c r="D469" s="23">
        <v>183</v>
      </c>
    </row>
    <row r="470" spans="1:4" ht="15">
      <c r="A470" s="2">
        <v>39695</v>
      </c>
      <c r="B470" s="1">
        <v>267.99</v>
      </c>
      <c r="C470" s="1">
        <v>61.2</v>
      </c>
      <c r="D470" s="23">
        <v>184.7</v>
      </c>
    </row>
    <row r="471" spans="1:4" ht="15">
      <c r="A471" s="2">
        <v>39696</v>
      </c>
      <c r="B471" s="1">
        <v>281.38</v>
      </c>
      <c r="C471" s="1">
        <v>58.31</v>
      </c>
      <c r="D471" s="23">
        <v>186.14</v>
      </c>
    </row>
    <row r="472" spans="1:4" ht="15">
      <c r="A472" s="2">
        <v>39699</v>
      </c>
      <c r="B472" s="1">
        <v>283</v>
      </c>
      <c r="C472" s="1">
        <v>58.31</v>
      </c>
      <c r="D472" s="23">
        <v>182.51</v>
      </c>
    </row>
    <row r="473" spans="1:4" ht="15">
      <c r="A473" s="2">
        <v>39700</v>
      </c>
      <c r="B473" s="1">
        <v>274.95</v>
      </c>
      <c r="C473" s="1">
        <v>58.31</v>
      </c>
      <c r="D473" s="23">
        <v>180.44</v>
      </c>
    </row>
    <row r="474" spans="1:4" ht="15">
      <c r="A474" s="2">
        <v>39701</v>
      </c>
      <c r="B474" s="1">
        <v>279</v>
      </c>
      <c r="C474" s="1">
        <v>60.99</v>
      </c>
      <c r="D474" s="23">
        <v>180.44</v>
      </c>
    </row>
    <row r="475" spans="1:4" ht="15">
      <c r="A475" s="2">
        <v>39702</v>
      </c>
      <c r="B475" s="1">
        <v>276</v>
      </c>
      <c r="C475" s="1">
        <v>64</v>
      </c>
      <c r="D475" s="23">
        <v>180.67</v>
      </c>
    </row>
    <row r="476" spans="1:4" ht="15">
      <c r="A476" s="2">
        <v>39703</v>
      </c>
      <c r="B476" s="1">
        <v>276.5</v>
      </c>
      <c r="C476" s="1">
        <v>62.85</v>
      </c>
      <c r="D476" s="23">
        <v>180.44</v>
      </c>
    </row>
    <row r="477" spans="1:4" ht="15">
      <c r="A477" s="2">
        <v>39706</v>
      </c>
      <c r="B477" s="1">
        <v>268</v>
      </c>
      <c r="C477" s="1">
        <v>64</v>
      </c>
      <c r="D477" s="23">
        <v>180.44</v>
      </c>
    </row>
    <row r="478" spans="1:4" ht="15">
      <c r="A478" s="2">
        <v>39707</v>
      </c>
      <c r="B478" s="1">
        <v>268.5</v>
      </c>
      <c r="C478" s="1">
        <v>60.8</v>
      </c>
      <c r="D478" s="23">
        <v>180.44</v>
      </c>
    </row>
    <row r="479" spans="1:4" ht="15">
      <c r="A479" s="2">
        <v>39708</v>
      </c>
      <c r="B479" s="1">
        <v>267.99</v>
      </c>
      <c r="C479" s="1">
        <v>62.5</v>
      </c>
      <c r="D479" s="23">
        <v>180.44</v>
      </c>
    </row>
    <row r="480" spans="1:4" ht="15">
      <c r="A480" s="2">
        <v>39714</v>
      </c>
      <c r="B480" s="1">
        <v>267.99</v>
      </c>
      <c r="C480" s="1">
        <v>59.38</v>
      </c>
      <c r="D480" s="23">
        <v>180.44</v>
      </c>
    </row>
    <row r="481" spans="1:4" ht="15">
      <c r="A481" s="2">
        <v>39720</v>
      </c>
      <c r="B481" s="1">
        <v>267.99</v>
      </c>
      <c r="C481" s="1">
        <v>57.88</v>
      </c>
      <c r="D481" s="23">
        <v>180.44</v>
      </c>
    </row>
    <row r="482" spans="1:4" ht="15">
      <c r="A482" s="2">
        <v>39721</v>
      </c>
      <c r="B482" s="1">
        <v>267.99</v>
      </c>
      <c r="C482" s="1">
        <v>57.88</v>
      </c>
      <c r="D482" s="23">
        <v>180.44</v>
      </c>
    </row>
    <row r="483" spans="1:4" ht="15">
      <c r="A483" s="2">
        <v>39727</v>
      </c>
      <c r="B483" s="1">
        <v>267.99</v>
      </c>
      <c r="C483" s="1">
        <v>57.88</v>
      </c>
      <c r="D483" s="23">
        <v>180.44</v>
      </c>
    </row>
    <row r="484" spans="1:4" ht="15">
      <c r="A484" s="2">
        <v>39730</v>
      </c>
      <c r="B484" s="1">
        <v>267.99</v>
      </c>
      <c r="C484" s="1">
        <v>57.88</v>
      </c>
      <c r="D484" s="23">
        <v>180.44</v>
      </c>
    </row>
    <row r="485" spans="1:4" ht="15">
      <c r="A485" s="2">
        <v>39731</v>
      </c>
      <c r="B485" s="1">
        <v>267.99</v>
      </c>
      <c r="C485" s="1">
        <v>54.99</v>
      </c>
      <c r="D485" s="23">
        <v>169.52</v>
      </c>
    </row>
    <row r="486" spans="1:4" ht="15">
      <c r="A486" s="2">
        <v>39734</v>
      </c>
      <c r="B486" s="1">
        <v>267.99</v>
      </c>
      <c r="C486" s="1">
        <v>52.25</v>
      </c>
      <c r="D486" s="23">
        <v>161.05</v>
      </c>
    </row>
    <row r="487" spans="1:4" ht="15">
      <c r="A487" s="2">
        <v>39735</v>
      </c>
      <c r="B487" s="1">
        <v>267.99</v>
      </c>
      <c r="C487" s="1">
        <v>49.64</v>
      </c>
      <c r="D487" s="23">
        <v>153</v>
      </c>
    </row>
    <row r="488" spans="1:4" ht="15">
      <c r="A488" s="2">
        <v>39741</v>
      </c>
      <c r="B488" s="1">
        <v>267.99</v>
      </c>
      <c r="C488" s="1">
        <v>47.16</v>
      </c>
      <c r="D488" s="23">
        <v>145.35</v>
      </c>
    </row>
    <row r="489" spans="1:4" ht="15">
      <c r="A489" s="2">
        <v>39742</v>
      </c>
      <c r="B489" s="1">
        <v>206.66</v>
      </c>
      <c r="C489" s="1">
        <v>44.81</v>
      </c>
      <c r="D489" s="23">
        <v>138.09</v>
      </c>
    </row>
    <row r="490" spans="1:4" ht="15">
      <c r="A490" s="2">
        <v>39800</v>
      </c>
      <c r="B490" s="1">
        <v>196.33</v>
      </c>
      <c r="C490" s="1">
        <v>42.57</v>
      </c>
      <c r="D490" s="23">
        <v>131.19</v>
      </c>
    </row>
    <row r="491" spans="1:4" ht="15">
      <c r="A491" s="2">
        <v>39805</v>
      </c>
      <c r="B491" s="1">
        <v>186.52</v>
      </c>
      <c r="C491" s="1">
        <v>40.45</v>
      </c>
      <c r="D491" s="23">
        <v>124.64</v>
      </c>
    </row>
    <row r="492" spans="1:4" ht="15">
      <c r="A492" s="2">
        <v>39806</v>
      </c>
      <c r="B492" s="1">
        <v>177.2</v>
      </c>
      <c r="C492" s="1">
        <v>38.43</v>
      </c>
      <c r="D492" s="23">
        <v>118.41</v>
      </c>
    </row>
    <row r="493" spans="1:4" ht="15">
      <c r="A493" s="2">
        <v>39808</v>
      </c>
      <c r="B493" s="1">
        <v>168.34</v>
      </c>
      <c r="C493" s="1">
        <v>36.51</v>
      </c>
      <c r="D493" s="23">
        <v>112.49</v>
      </c>
    </row>
    <row r="494" spans="1:4" ht="15">
      <c r="A494" s="2">
        <v>39811</v>
      </c>
      <c r="B494" s="1">
        <v>159.93</v>
      </c>
      <c r="C494" s="1">
        <v>34.69</v>
      </c>
      <c r="D494" s="23">
        <v>106.87</v>
      </c>
    </row>
    <row r="495" spans="1:4" ht="15">
      <c r="A495" s="2">
        <v>39812</v>
      </c>
      <c r="B495" s="1">
        <v>151.94</v>
      </c>
      <c r="C495" s="1">
        <v>32.96</v>
      </c>
      <c r="D495" s="23">
        <v>101.53</v>
      </c>
    </row>
    <row r="496" spans="1:4" ht="15">
      <c r="A496" s="2">
        <v>39813</v>
      </c>
      <c r="B496" s="1">
        <v>144.35</v>
      </c>
      <c r="C496" s="1">
        <v>31.32</v>
      </c>
      <c r="D496" s="23">
        <v>96.46</v>
      </c>
    </row>
    <row r="497" spans="1:4" ht="15">
      <c r="A497" s="2"/>
      <c r="B497" s="1"/>
      <c r="C497" s="1"/>
      <c r="D497" s="23"/>
    </row>
    <row r="498" spans="1:4" ht="15">
      <c r="A498" s="2"/>
      <c r="B498" s="1"/>
      <c r="C498" s="1"/>
      <c r="D498" s="23"/>
    </row>
    <row r="499" spans="1:4" ht="15">
      <c r="A499" s="2"/>
      <c r="B499" s="1"/>
      <c r="C499" s="1"/>
      <c r="D499" s="23"/>
    </row>
    <row r="500" spans="1:4" ht="15">
      <c r="A500" s="2"/>
      <c r="B500" s="1"/>
      <c r="C500" s="1"/>
      <c r="D500" s="23"/>
    </row>
    <row r="501" spans="1:4" ht="15">
      <c r="A501" s="2"/>
      <c r="B501" s="1"/>
      <c r="C501" s="1"/>
      <c r="D501" s="23"/>
    </row>
    <row r="502" spans="1:4" ht="15">
      <c r="A502" s="2"/>
      <c r="B502" s="1"/>
      <c r="C502" s="1"/>
      <c r="D502" s="23"/>
    </row>
    <row r="503" spans="1:4" ht="15">
      <c r="A503" s="2"/>
      <c r="B503" s="1"/>
      <c r="C503" s="1"/>
      <c r="D503" s="23"/>
    </row>
    <row r="504" spans="1:4" ht="15">
      <c r="A504" s="2"/>
      <c r="B504" s="1"/>
      <c r="C504" s="1"/>
      <c r="D504" s="23"/>
    </row>
    <row r="505" spans="1:4" ht="15">
      <c r="A505" s="2"/>
      <c r="B505" s="1"/>
      <c r="C505" s="1"/>
      <c r="D505" s="23"/>
    </row>
    <row r="506" spans="1:4" ht="15">
      <c r="A506" s="2"/>
      <c r="B506" s="1"/>
      <c r="C506" s="1"/>
      <c r="D506" s="23"/>
    </row>
    <row r="507" spans="1:4" ht="15">
      <c r="A507" s="2"/>
      <c r="B507" s="1"/>
      <c r="C507" s="1"/>
      <c r="D507" s="23"/>
    </row>
    <row r="508" spans="1:4" ht="15">
      <c r="A508" s="2"/>
      <c r="B508" s="1"/>
      <c r="C508" s="1"/>
      <c r="D508" s="23"/>
    </row>
    <row r="509" spans="1:4" ht="15">
      <c r="A509" s="2"/>
      <c r="B509" s="1"/>
      <c r="C509" s="1"/>
      <c r="D509" s="23"/>
    </row>
    <row r="510" spans="1:4" ht="15">
      <c r="A510" s="2"/>
      <c r="B510" s="1"/>
      <c r="C510" s="1"/>
      <c r="D510" s="23"/>
    </row>
    <row r="511" spans="1:4" ht="15">
      <c r="A511" s="2"/>
      <c r="B511" s="1"/>
      <c r="C511" s="1"/>
      <c r="D511" s="23"/>
    </row>
    <row r="512" spans="1:4" ht="15">
      <c r="A512" s="2"/>
      <c r="B512" s="1"/>
      <c r="C512" s="1"/>
      <c r="D512" s="23"/>
    </row>
    <row r="513" spans="1:4" ht="15">
      <c r="A513" s="2"/>
      <c r="B513" s="1"/>
      <c r="C513" s="1"/>
      <c r="D513" s="23"/>
    </row>
    <row r="514" spans="1:4" ht="15">
      <c r="A514" s="2"/>
      <c r="B514" s="1"/>
      <c r="C514" s="1"/>
      <c r="D514" s="23"/>
    </row>
    <row r="515" spans="1:4" ht="15">
      <c r="A515" s="2"/>
      <c r="B515" s="1"/>
      <c r="C515" s="1"/>
      <c r="D515" s="23"/>
    </row>
    <row r="516" spans="1:4" ht="15">
      <c r="A516" s="2"/>
      <c r="B516" s="1"/>
      <c r="C516" s="1"/>
      <c r="D516" s="23"/>
    </row>
    <row r="517" spans="1:4" ht="15">
      <c r="A517" s="2"/>
      <c r="B517" s="1"/>
      <c r="C517" s="1"/>
      <c r="D517" s="23"/>
    </row>
    <row r="518" spans="1:4" ht="15">
      <c r="A518" s="2"/>
      <c r="B518" s="1"/>
      <c r="C518" s="1"/>
      <c r="D518" s="23"/>
    </row>
    <row r="519" spans="1:4" ht="15">
      <c r="A519" s="2"/>
      <c r="B519" s="1"/>
      <c r="C519" s="1"/>
      <c r="D519" s="23"/>
    </row>
    <row r="520" spans="1:4" ht="15">
      <c r="A520" s="2"/>
      <c r="B520" s="1"/>
      <c r="C520" s="1"/>
      <c r="D520" s="23"/>
    </row>
    <row r="521" spans="1:4" ht="15">
      <c r="A521" s="2"/>
      <c r="B521" s="1"/>
      <c r="C521" s="1"/>
      <c r="D521" s="23"/>
    </row>
    <row r="522" spans="1:4" ht="15">
      <c r="A522" s="2"/>
      <c r="B522" s="1"/>
      <c r="C522" s="1"/>
      <c r="D522" s="23"/>
    </row>
    <row r="523" spans="1:4" ht="15">
      <c r="A523" s="2"/>
      <c r="B523" s="1"/>
      <c r="C523" s="1"/>
      <c r="D523" s="23"/>
    </row>
    <row r="524" spans="1:4" ht="15">
      <c r="A524" s="2"/>
      <c r="B524" s="1"/>
      <c r="C524" s="1"/>
      <c r="D524" s="23"/>
    </row>
    <row r="525" spans="1:4" ht="15">
      <c r="A525" s="2"/>
      <c r="B525" s="1"/>
      <c r="C525" s="1"/>
      <c r="D525" s="23"/>
    </row>
    <row r="526" spans="1:4" ht="15">
      <c r="A526" s="2"/>
      <c r="B526" s="1"/>
      <c r="C526" s="1"/>
      <c r="D526" s="23"/>
    </row>
    <row r="527" spans="1:4" ht="15">
      <c r="A527" s="2"/>
      <c r="B527" s="1"/>
      <c r="C527" s="1"/>
      <c r="D527" s="23"/>
    </row>
    <row r="528" spans="1:4" ht="15">
      <c r="A528" s="2"/>
      <c r="B528" s="1"/>
      <c r="C528" s="1"/>
      <c r="D528" s="23"/>
    </row>
    <row r="529" spans="1:4" ht="15">
      <c r="A529" s="2"/>
      <c r="B529" s="1"/>
      <c r="C529" s="1"/>
      <c r="D529" s="23"/>
    </row>
    <row r="530" spans="1:4" ht="15">
      <c r="A530" s="2"/>
      <c r="B530" s="1"/>
      <c r="C530" s="1"/>
      <c r="D530" s="23"/>
    </row>
    <row r="531" spans="1:4" ht="15">
      <c r="A531" s="2"/>
      <c r="B531" s="1"/>
      <c r="C531" s="1"/>
      <c r="D531" s="23"/>
    </row>
    <row r="532" spans="1:4" ht="15">
      <c r="A532" s="2"/>
      <c r="B532" s="1"/>
      <c r="C532" s="1"/>
      <c r="D532" s="23"/>
    </row>
    <row r="533" spans="1:4" ht="15">
      <c r="A533" s="2"/>
      <c r="B533" s="1"/>
      <c r="C533" s="1"/>
      <c r="D533" s="23"/>
    </row>
    <row r="534" spans="1:4" ht="15">
      <c r="A534" s="2"/>
      <c r="B534" s="1"/>
      <c r="C534" s="1"/>
      <c r="D534" s="23"/>
    </row>
    <row r="535" spans="1:4" ht="15">
      <c r="A535" s="2"/>
      <c r="B535" s="1"/>
      <c r="C535" s="1"/>
      <c r="D535" s="23"/>
    </row>
    <row r="536" spans="1:4" ht="15">
      <c r="A536" s="2"/>
      <c r="B536" s="1"/>
      <c r="C536" s="1"/>
      <c r="D536" s="23"/>
    </row>
    <row r="537" spans="1:4" ht="15">
      <c r="A537" s="2"/>
      <c r="B537" s="1"/>
      <c r="C537" s="1"/>
      <c r="D537" s="23"/>
    </row>
    <row r="538" spans="1:4" ht="15">
      <c r="A538" s="2"/>
      <c r="B538" s="1"/>
      <c r="C538" s="1"/>
      <c r="D538" s="23"/>
    </row>
    <row r="539" spans="1:4" ht="15">
      <c r="A539" s="2"/>
      <c r="B539" s="1"/>
      <c r="C539" s="1"/>
      <c r="D539" s="23"/>
    </row>
    <row r="540" spans="1:4" ht="15">
      <c r="A540" s="2"/>
      <c r="B540" s="1"/>
      <c r="C540" s="1"/>
      <c r="D540" s="23"/>
    </row>
    <row r="541" spans="1:4" ht="15">
      <c r="A541" s="2"/>
      <c r="B541" s="1"/>
      <c r="C541" s="1"/>
      <c r="D541" s="23"/>
    </row>
    <row r="542" spans="1:4" ht="15">
      <c r="A542" s="2"/>
      <c r="B542" s="1"/>
      <c r="C542" s="1"/>
      <c r="D542" s="23"/>
    </row>
    <row r="543" spans="1:4" ht="15">
      <c r="A543" s="2"/>
      <c r="B543" s="1"/>
      <c r="C543" s="1"/>
      <c r="D543" s="23"/>
    </row>
    <row r="544" spans="1:4" ht="15">
      <c r="A544" s="2"/>
      <c r="B544" s="1"/>
      <c r="C544" s="1"/>
      <c r="D544" s="23"/>
    </row>
    <row r="545" spans="1:4" ht="15">
      <c r="A545" s="2"/>
      <c r="B545" s="1"/>
      <c r="C545" s="1"/>
      <c r="D545" s="23"/>
    </row>
    <row r="546" spans="1:4" ht="15">
      <c r="A546" s="2"/>
      <c r="B546" s="1"/>
      <c r="C546" s="1"/>
      <c r="D546" s="23"/>
    </row>
    <row r="547" spans="1:4" ht="15">
      <c r="A547" s="2"/>
      <c r="B547" s="1"/>
      <c r="C547" s="1"/>
      <c r="D547" s="23"/>
    </row>
    <row r="548" spans="1:4" ht="15">
      <c r="A548" s="2"/>
      <c r="B548" s="1"/>
      <c r="C548" s="1"/>
      <c r="D548" s="23"/>
    </row>
    <row r="549" spans="1:4" ht="15">
      <c r="A549" s="2"/>
      <c r="B549" s="1"/>
      <c r="C549" s="1"/>
      <c r="D549" s="23"/>
    </row>
    <row r="550" spans="1:4" ht="15">
      <c r="A550" s="2"/>
      <c r="B550" s="1"/>
      <c r="C550" s="1"/>
      <c r="D550" s="23"/>
    </row>
    <row r="551" spans="1:4" ht="15">
      <c r="A551" s="2"/>
      <c r="B551" s="1"/>
      <c r="C551" s="1"/>
      <c r="D551" s="23"/>
    </row>
    <row r="552" spans="1:4" ht="15">
      <c r="A552" s="2"/>
      <c r="B552" s="1"/>
      <c r="C552" s="1"/>
      <c r="D552" s="23"/>
    </row>
    <row r="553" spans="1:4" ht="15">
      <c r="A553" s="2"/>
      <c r="B553" s="1"/>
      <c r="C553" s="1"/>
      <c r="D553" s="23"/>
    </row>
    <row r="554" spans="1:4" ht="15">
      <c r="A554" s="2"/>
      <c r="B554" s="1"/>
      <c r="C554" s="1"/>
      <c r="D554" s="23"/>
    </row>
    <row r="555" spans="1:4" ht="15">
      <c r="A555" s="2"/>
      <c r="B555" s="1"/>
      <c r="C555" s="1"/>
      <c r="D555" s="23"/>
    </row>
    <row r="556" spans="1:4" ht="15">
      <c r="A556" s="2"/>
      <c r="B556" s="1"/>
      <c r="C556" s="1"/>
      <c r="D556" s="23"/>
    </row>
    <row r="557" spans="1:4" ht="15">
      <c r="A557" s="2"/>
      <c r="B557" s="1"/>
      <c r="C557" s="1"/>
      <c r="D557" s="23"/>
    </row>
    <row r="558" spans="1:4" ht="15">
      <c r="A558" s="2"/>
      <c r="B558" s="1"/>
      <c r="C558" s="1"/>
      <c r="D558" s="23"/>
    </row>
    <row r="559" spans="1:4" ht="15">
      <c r="A559" s="2"/>
      <c r="B559" s="1"/>
      <c r="C559" s="1"/>
      <c r="D559" s="23"/>
    </row>
    <row r="560" spans="1:4" ht="15">
      <c r="A560" s="2"/>
      <c r="B560" s="1"/>
      <c r="C560" s="1"/>
      <c r="D560" s="23"/>
    </row>
    <row r="561" spans="1:4" ht="15">
      <c r="A561" s="2"/>
      <c r="B561" s="1"/>
      <c r="C561" s="1"/>
      <c r="D561" s="23"/>
    </row>
    <row r="562" spans="1:4" ht="15">
      <c r="A562" s="2"/>
      <c r="B562" s="1"/>
      <c r="C562" s="1"/>
      <c r="D562" s="23"/>
    </row>
    <row r="563" spans="1:4" ht="15">
      <c r="A563" s="2"/>
      <c r="B563" s="1"/>
      <c r="C563" s="1"/>
      <c r="D563" s="23"/>
    </row>
    <row r="564" spans="1:4" ht="15">
      <c r="A564" s="2"/>
      <c r="B564" s="1"/>
      <c r="C564" s="1"/>
      <c r="D564" s="23"/>
    </row>
    <row r="565" spans="1:4" ht="15">
      <c r="A565" s="2"/>
      <c r="B565" s="1"/>
      <c r="C565" s="1"/>
      <c r="D565" s="23"/>
    </row>
    <row r="566" spans="1:4" ht="15">
      <c r="A566" s="2"/>
      <c r="B566" s="1"/>
      <c r="C566" s="1"/>
      <c r="D566" s="23"/>
    </row>
    <row r="567" spans="1:4" ht="15">
      <c r="A567" s="2"/>
      <c r="B567" s="1"/>
      <c r="C567" s="1"/>
      <c r="D567" s="23"/>
    </row>
    <row r="568" spans="1:4" ht="15">
      <c r="A568" s="2"/>
      <c r="B568" s="1"/>
      <c r="C568" s="1"/>
      <c r="D568" s="23"/>
    </row>
    <row r="569" spans="1:4" ht="15">
      <c r="A569" s="2"/>
      <c r="B569" s="1"/>
      <c r="C569" s="1"/>
      <c r="D569" s="23"/>
    </row>
    <row r="570" spans="1:4" ht="15">
      <c r="A570" s="2"/>
      <c r="B570" s="1"/>
      <c r="C570" s="1"/>
      <c r="D570" s="23"/>
    </row>
    <row r="571" spans="1:4" ht="15">
      <c r="A571" s="2"/>
      <c r="B571" s="1"/>
      <c r="C571" s="1"/>
      <c r="D571" s="23"/>
    </row>
    <row r="572" spans="1:4" ht="15">
      <c r="A572" s="2"/>
      <c r="B572" s="1"/>
      <c r="C572" s="1"/>
      <c r="D572" s="23"/>
    </row>
    <row r="573" spans="1:4" ht="15">
      <c r="A573" s="2"/>
      <c r="B573" s="1"/>
      <c r="C573" s="1"/>
      <c r="D573" s="23"/>
    </row>
    <row r="574" spans="1:4" ht="15">
      <c r="A574" s="2"/>
      <c r="B574" s="1"/>
      <c r="C574" s="1"/>
      <c r="D574" s="23"/>
    </row>
    <row r="575" spans="1:4" ht="15">
      <c r="A575" s="2"/>
      <c r="B575" s="1"/>
      <c r="C575" s="1"/>
      <c r="D575" s="23"/>
    </row>
    <row r="576" spans="1:4" ht="15">
      <c r="A576" s="2"/>
      <c r="B576" s="1"/>
      <c r="C576" s="1"/>
      <c r="D576" s="23"/>
    </row>
    <row r="577" spans="1:4" ht="15">
      <c r="A577" s="2"/>
      <c r="B577" s="1"/>
      <c r="C577" s="1"/>
      <c r="D577" s="23"/>
    </row>
    <row r="578" spans="1:4" ht="15">
      <c r="A578" s="2"/>
      <c r="B578" s="1"/>
      <c r="C578" s="1"/>
      <c r="D578" s="23"/>
    </row>
    <row r="579" spans="1:4" ht="15">
      <c r="A579" s="2"/>
      <c r="B579" s="1"/>
      <c r="C579" s="1"/>
      <c r="D579" s="23"/>
    </row>
    <row r="580" spans="1:4" ht="15">
      <c r="A580" s="2"/>
      <c r="B580" s="1"/>
      <c r="C580" s="1"/>
      <c r="D580" s="23"/>
    </row>
    <row r="581" spans="1:4" ht="15">
      <c r="A581" s="2"/>
      <c r="B581" s="1"/>
      <c r="C581" s="1"/>
      <c r="D581" s="23"/>
    </row>
    <row r="582" spans="1:4" ht="15">
      <c r="A582" s="2"/>
      <c r="B582" s="1"/>
      <c r="C582" s="1"/>
      <c r="D582" s="23"/>
    </row>
    <row r="583" spans="1:4" ht="15">
      <c r="A583" s="2"/>
      <c r="B583" s="1"/>
      <c r="C583" s="1"/>
      <c r="D583" s="23"/>
    </row>
    <row r="584" spans="1:4" ht="15">
      <c r="A584" s="2"/>
      <c r="B584" s="1"/>
      <c r="C584" s="1"/>
      <c r="D584" s="23"/>
    </row>
    <row r="585" spans="1:4" ht="15">
      <c r="A585" s="2"/>
      <c r="B585" s="1"/>
      <c r="C585" s="1"/>
      <c r="D585" s="23"/>
    </row>
    <row r="586" spans="1:4" ht="15">
      <c r="A586" s="2"/>
      <c r="B586" s="1"/>
      <c r="C586" s="1"/>
      <c r="D586" s="23"/>
    </row>
    <row r="587" spans="1:4" ht="15">
      <c r="A587" s="2"/>
      <c r="B587" s="1"/>
      <c r="C587" s="1"/>
      <c r="D587" s="23"/>
    </row>
    <row r="588" spans="1:4" ht="15">
      <c r="A588" s="2"/>
      <c r="B588" s="1"/>
      <c r="C588" s="1"/>
      <c r="D588" s="23"/>
    </row>
    <row r="589" spans="1:4" ht="15">
      <c r="A589" s="2"/>
      <c r="B589" s="1"/>
      <c r="C589" s="1"/>
      <c r="D589" s="23"/>
    </row>
    <row r="590" spans="1:4" ht="15">
      <c r="A590" s="2"/>
      <c r="B590" s="1"/>
      <c r="C590" s="1"/>
      <c r="D590" s="23"/>
    </row>
    <row r="591" spans="1:4" ht="15">
      <c r="A591" s="2"/>
      <c r="B591" s="1"/>
      <c r="C591" s="1"/>
      <c r="D591" s="23"/>
    </row>
    <row r="592" spans="1:4" ht="15">
      <c r="A592" s="2"/>
      <c r="B592" s="1"/>
      <c r="C592" s="1"/>
      <c r="D592" s="23"/>
    </row>
    <row r="593" spans="1:4" ht="15">
      <c r="A593" s="2"/>
      <c r="B593" s="1"/>
      <c r="C593" s="1"/>
      <c r="D593" s="23"/>
    </row>
    <row r="594" spans="1:4" ht="15">
      <c r="A594" s="2"/>
      <c r="B594" s="1"/>
      <c r="C594" s="1"/>
      <c r="D594" s="23"/>
    </row>
    <row r="595" spans="1:4" ht="15">
      <c r="A595" s="2"/>
      <c r="B595" s="1"/>
      <c r="C595" s="1"/>
      <c r="D595" s="23"/>
    </row>
    <row r="596" spans="1:4" ht="15">
      <c r="A596" s="2"/>
      <c r="B596" s="1"/>
      <c r="C596" s="1"/>
      <c r="D596" s="23"/>
    </row>
    <row r="597" spans="1:4" ht="15">
      <c r="A597" s="2"/>
      <c r="B597" s="1"/>
      <c r="C597" s="1"/>
      <c r="D597" s="23"/>
    </row>
    <row r="598" spans="1:4" ht="15">
      <c r="A598" s="2"/>
      <c r="B598" s="1"/>
      <c r="C598" s="1"/>
      <c r="D598" s="23"/>
    </row>
    <row r="599" spans="1:4" ht="15">
      <c r="A599" s="2"/>
      <c r="B599" s="1"/>
      <c r="C599" s="1"/>
      <c r="D599" s="23"/>
    </row>
    <row r="600" spans="1:4" ht="15">
      <c r="A600" s="2"/>
      <c r="B600" s="1"/>
      <c r="C600" s="1"/>
      <c r="D600" s="23"/>
    </row>
    <row r="601" spans="1:4" ht="15">
      <c r="A601" s="2"/>
      <c r="B601" s="1"/>
      <c r="C601" s="1"/>
      <c r="D601" s="23"/>
    </row>
    <row r="602" spans="1:4" ht="15">
      <c r="A602" s="2"/>
      <c r="B602" s="1"/>
      <c r="C602" s="1"/>
      <c r="D602" s="23"/>
    </row>
    <row r="603" spans="1:4" ht="15">
      <c r="A603" s="2"/>
      <c r="B603" s="1"/>
      <c r="C603" s="1"/>
      <c r="D603" s="23"/>
    </row>
    <row r="604" spans="1:4" ht="15">
      <c r="A604" s="2"/>
      <c r="B604" s="1"/>
      <c r="C604" s="1"/>
      <c r="D604" s="23"/>
    </row>
    <row r="605" spans="1:4" ht="15">
      <c r="A605" s="2"/>
      <c r="B605" s="1"/>
      <c r="C605" s="1"/>
      <c r="D605" s="23"/>
    </row>
    <row r="606" spans="1:4" ht="15">
      <c r="A606" s="2"/>
      <c r="B606" s="1"/>
      <c r="C606" s="1"/>
      <c r="D606" s="23"/>
    </row>
    <row r="607" spans="1:4" ht="15">
      <c r="A607" s="2"/>
      <c r="B607" s="1"/>
      <c r="C607" s="1"/>
      <c r="D607" s="23"/>
    </row>
    <row r="608" spans="1:4" ht="15">
      <c r="A608" s="2"/>
      <c r="B608" s="1"/>
      <c r="C608" s="1"/>
      <c r="D608" s="23"/>
    </row>
    <row r="609" spans="1:4" ht="15">
      <c r="A609" s="2"/>
      <c r="B609" s="1"/>
      <c r="C609" s="1"/>
      <c r="D609" s="23"/>
    </row>
    <row r="610" spans="1:4" ht="15">
      <c r="A610" s="2"/>
      <c r="B610" s="1"/>
      <c r="C610" s="1"/>
      <c r="D610" s="23"/>
    </row>
    <row r="611" spans="1:4" ht="15">
      <c r="A611" s="2"/>
      <c r="B611" s="1"/>
      <c r="C611" s="1"/>
      <c r="D611" s="23"/>
    </row>
    <row r="612" spans="1:4" ht="15">
      <c r="A612" s="2"/>
      <c r="B612" s="1"/>
      <c r="C612" s="1"/>
      <c r="D612" s="23"/>
    </row>
    <row r="613" spans="1:4" ht="15">
      <c r="A613" s="2"/>
      <c r="B613" s="1"/>
      <c r="C613" s="1"/>
      <c r="D613" s="23"/>
    </row>
    <row r="614" spans="1:4" ht="15">
      <c r="A614" s="2"/>
      <c r="B614" s="1"/>
      <c r="C614" s="1"/>
      <c r="D614" s="23"/>
    </row>
    <row r="615" spans="1:4" ht="15">
      <c r="A615" s="2"/>
      <c r="B615" s="1"/>
      <c r="C615" s="1"/>
      <c r="D615" s="23"/>
    </row>
    <row r="616" spans="1:4" ht="15">
      <c r="A616" s="2"/>
      <c r="B616" s="1"/>
      <c r="C616" s="1"/>
      <c r="D616" s="23"/>
    </row>
    <row r="617" spans="1:4" ht="15">
      <c r="A617" s="2"/>
      <c r="B617" s="1"/>
      <c r="C617" s="1"/>
      <c r="D617" s="23"/>
    </row>
    <row r="618" spans="1:4" ht="15">
      <c r="A618" s="2"/>
      <c r="B618" s="1"/>
      <c r="C618" s="1"/>
      <c r="D618" s="23"/>
    </row>
    <row r="619" spans="1:4" ht="15">
      <c r="A619" s="2"/>
      <c r="B619" s="1"/>
      <c r="C619" s="1"/>
      <c r="D619" s="23"/>
    </row>
    <row r="620" spans="1:4" ht="15">
      <c r="A620" s="2"/>
      <c r="B620" s="1"/>
      <c r="C620" s="1"/>
      <c r="D620" s="23"/>
    </row>
    <row r="621" spans="1:4" ht="15">
      <c r="A621" s="2"/>
      <c r="B621" s="1"/>
      <c r="C621" s="1"/>
      <c r="D621" s="23"/>
    </row>
    <row r="622" spans="1:4" ht="15">
      <c r="A622" s="2"/>
      <c r="B622" s="1"/>
      <c r="C622" s="1"/>
      <c r="D622" s="23"/>
    </row>
    <row r="623" spans="1:4" ht="15">
      <c r="A623" s="2"/>
      <c r="B623" s="1"/>
      <c r="C623" s="1"/>
      <c r="D623" s="23"/>
    </row>
    <row r="624" spans="1:4" ht="15">
      <c r="A624" s="2"/>
      <c r="B624" s="1"/>
      <c r="C624" s="1"/>
      <c r="D624" s="23"/>
    </row>
    <row r="625" spans="1:4" ht="15">
      <c r="A625" s="2"/>
      <c r="B625" s="1"/>
      <c r="C625" s="1"/>
      <c r="D625" s="23"/>
    </row>
    <row r="626" spans="1:4" ht="15">
      <c r="A626" s="2"/>
      <c r="B626" s="1"/>
      <c r="C626" s="1"/>
      <c r="D626" s="23"/>
    </row>
    <row r="627" spans="1:4" ht="15">
      <c r="A627" s="2"/>
      <c r="B627" s="1"/>
      <c r="C627" s="1"/>
      <c r="D627" s="23"/>
    </row>
    <row r="628" spans="1:4" ht="15">
      <c r="A628" s="2"/>
      <c r="B628" s="1"/>
      <c r="C628" s="1"/>
      <c r="D628" s="23"/>
    </row>
    <row r="629" spans="1:4" ht="15">
      <c r="A629" s="2"/>
      <c r="B629" s="1"/>
      <c r="C629" s="1"/>
      <c r="D629" s="23"/>
    </row>
    <row r="630" spans="1:4" ht="15">
      <c r="A630" s="2"/>
      <c r="B630" s="1"/>
      <c r="C630" s="1"/>
      <c r="D630" s="23"/>
    </row>
    <row r="631" spans="1:4" ht="15">
      <c r="A631" s="2"/>
      <c r="B631" s="1"/>
      <c r="C631" s="1"/>
      <c r="D631" s="23"/>
    </row>
    <row r="632" spans="1:4" ht="15">
      <c r="A632" s="2"/>
      <c r="B632" s="1"/>
      <c r="C632" s="1"/>
      <c r="D632" s="23"/>
    </row>
    <row r="633" spans="1:4" ht="15">
      <c r="A633" s="2"/>
      <c r="B633" s="1"/>
      <c r="C633" s="1"/>
      <c r="D633" s="23"/>
    </row>
    <row r="634" spans="1:4" ht="15">
      <c r="A634" s="2"/>
      <c r="B634" s="1"/>
      <c r="C634" s="1"/>
      <c r="D634" s="23"/>
    </row>
    <row r="635" spans="1:4" ht="15">
      <c r="A635" s="2"/>
      <c r="B635" s="1"/>
      <c r="C635" s="1"/>
      <c r="D635" s="23"/>
    </row>
    <row r="636" spans="1:4" ht="15">
      <c r="A636" s="2"/>
      <c r="B636" s="1"/>
      <c r="C636" s="1"/>
      <c r="D636" s="23"/>
    </row>
    <row r="637" spans="1:4" ht="15">
      <c r="A637" s="2"/>
      <c r="B637" s="1"/>
      <c r="C637" s="1"/>
      <c r="D637" s="23"/>
    </row>
    <row r="638" spans="1:4" ht="15">
      <c r="A638" s="2"/>
      <c r="B638" s="1"/>
      <c r="C638" s="1"/>
      <c r="D638" s="23"/>
    </row>
    <row r="639" spans="1:4" ht="15">
      <c r="A639" s="2"/>
      <c r="B639" s="1"/>
      <c r="C639" s="1"/>
      <c r="D639" s="23"/>
    </row>
    <row r="640" spans="1:4" ht="15">
      <c r="A640" s="2"/>
      <c r="B640" s="1"/>
      <c r="C640" s="1"/>
      <c r="D640" s="23"/>
    </row>
    <row r="641" spans="1:4" ht="15">
      <c r="A641" s="2"/>
      <c r="B641" s="1"/>
      <c r="C641" s="1"/>
      <c r="D641" s="23"/>
    </row>
    <row r="642" spans="1:4" ht="15">
      <c r="A642" s="2"/>
      <c r="B642" s="1"/>
      <c r="C642" s="1"/>
      <c r="D642" s="23"/>
    </row>
    <row r="643" spans="1:4" ht="15">
      <c r="A643" s="2"/>
      <c r="B643" s="1"/>
      <c r="C643" s="1"/>
      <c r="D643" s="23"/>
    </row>
    <row r="644" spans="1:4" ht="15">
      <c r="A644" s="2"/>
      <c r="B644" s="1"/>
      <c r="C644" s="1"/>
      <c r="D644" s="23"/>
    </row>
    <row r="645" spans="1:4" ht="15">
      <c r="A645" s="2"/>
      <c r="B645" s="1"/>
      <c r="C645" s="1"/>
      <c r="D645" s="23"/>
    </row>
    <row r="646" spans="1:4" ht="15">
      <c r="A646" s="2"/>
      <c r="B646" s="1"/>
      <c r="C646" s="1"/>
      <c r="D646" s="23"/>
    </row>
    <row r="647" spans="1:4" ht="15">
      <c r="A647" s="2"/>
      <c r="B647" s="1"/>
      <c r="C647" s="1"/>
      <c r="D647" s="23"/>
    </row>
    <row r="648" spans="1:4" ht="15">
      <c r="A648" s="2"/>
      <c r="B648" s="1"/>
      <c r="C648" s="1"/>
      <c r="D648" s="23"/>
    </row>
    <row r="649" spans="1:4" ht="15">
      <c r="A649" s="2"/>
      <c r="B649" s="1"/>
      <c r="C649" s="1"/>
      <c r="D649" s="23"/>
    </row>
    <row r="650" spans="1:4" ht="15">
      <c r="A650" s="2"/>
      <c r="B650" s="1"/>
      <c r="C650" s="1"/>
      <c r="D650" s="23"/>
    </row>
    <row r="651" spans="1:4" ht="15">
      <c r="A651" s="2"/>
      <c r="B651" s="1"/>
      <c r="C651" s="1"/>
      <c r="D651" s="23"/>
    </row>
    <row r="652" spans="1:4" ht="15">
      <c r="A652" s="2"/>
      <c r="B652" s="1"/>
      <c r="C652" s="1"/>
      <c r="D652" s="23"/>
    </row>
    <row r="653" spans="1:4" ht="15">
      <c r="A653" s="2"/>
      <c r="B653" s="1"/>
      <c r="C653" s="1"/>
      <c r="D653" s="23"/>
    </row>
    <row r="654" spans="1:4" ht="15">
      <c r="A654" s="2"/>
      <c r="B654" s="1"/>
      <c r="C654" s="1"/>
      <c r="D654" s="23"/>
    </row>
    <row r="655" spans="1:4" ht="15">
      <c r="A655" s="2"/>
      <c r="B655" s="1"/>
      <c r="C655" s="1"/>
      <c r="D655" s="23"/>
    </row>
    <row r="656" spans="1:4" ht="15">
      <c r="A656" s="2"/>
      <c r="B656" s="1"/>
      <c r="C656" s="1"/>
      <c r="D656" s="23"/>
    </row>
    <row r="657" spans="1:4" ht="15">
      <c r="A657" s="2"/>
      <c r="B657" s="1"/>
      <c r="C657" s="1"/>
      <c r="D657" s="23"/>
    </row>
    <row r="658" spans="1:4" ht="15">
      <c r="A658" s="2"/>
      <c r="B658" s="1"/>
      <c r="C658" s="1"/>
      <c r="D658" s="23"/>
    </row>
    <row r="659" spans="1:4" ht="15">
      <c r="A659" s="2"/>
      <c r="B659" s="1"/>
      <c r="C659" s="1"/>
      <c r="D659" s="23"/>
    </row>
    <row r="660" spans="1:4" ht="15">
      <c r="A660" s="2"/>
      <c r="B660" s="1"/>
      <c r="C660" s="1"/>
      <c r="D660" s="23"/>
    </row>
    <row r="661" spans="1:4" ht="15">
      <c r="A661" s="2"/>
      <c r="B661" s="1"/>
      <c r="C661" s="1"/>
      <c r="D661" s="23"/>
    </row>
    <row r="662" spans="1:4" ht="15">
      <c r="A662" s="2"/>
      <c r="B662" s="1"/>
      <c r="C662" s="1"/>
      <c r="D662" s="23"/>
    </row>
    <row r="663" spans="1:4" ht="15">
      <c r="A663" s="2"/>
      <c r="B663" s="1"/>
      <c r="C663" s="1"/>
      <c r="D663" s="23"/>
    </row>
    <row r="664" spans="1:4" ht="15">
      <c r="A664" s="2"/>
      <c r="B664" s="1"/>
      <c r="C664" s="1"/>
      <c r="D664" s="23"/>
    </row>
    <row r="665" spans="1:4" ht="15">
      <c r="A665" s="2"/>
      <c r="B665" s="1"/>
      <c r="C665" s="1"/>
      <c r="D665" s="23"/>
    </row>
    <row r="666" spans="1:4" ht="15">
      <c r="A666" s="2"/>
      <c r="B666" s="1"/>
      <c r="C666" s="1"/>
      <c r="D666" s="23"/>
    </row>
    <row r="667" spans="1:4" ht="15">
      <c r="A667" s="2"/>
      <c r="B667" s="1"/>
      <c r="C667" s="1"/>
      <c r="D667" s="23"/>
    </row>
    <row r="668" spans="1:4" ht="15">
      <c r="A668" s="2"/>
      <c r="B668" s="1"/>
      <c r="C668" s="1"/>
      <c r="D668" s="23"/>
    </row>
    <row r="669" spans="1:4" ht="15">
      <c r="A669" s="2"/>
      <c r="B669" s="1"/>
      <c r="C669" s="1"/>
      <c r="D669" s="23"/>
    </row>
    <row r="670" spans="1:4" ht="15">
      <c r="A670" s="2"/>
      <c r="B670" s="1"/>
      <c r="C670" s="1"/>
      <c r="D670" s="23"/>
    </row>
    <row r="671" spans="1:4" ht="15">
      <c r="A671" s="2"/>
      <c r="B671" s="1"/>
      <c r="C671" s="1"/>
      <c r="D671" s="23"/>
    </row>
    <row r="672" spans="1:4" ht="15">
      <c r="A672" s="2"/>
      <c r="B672" s="1"/>
      <c r="C672" s="1"/>
      <c r="D672" s="23"/>
    </row>
    <row r="673" spans="1:4" ht="15">
      <c r="A673" s="2"/>
      <c r="B673" s="1"/>
      <c r="C673" s="1"/>
      <c r="D673" s="23"/>
    </row>
    <row r="674" spans="1:4" ht="15">
      <c r="A674" s="2"/>
      <c r="B674" s="1"/>
      <c r="C674" s="1"/>
      <c r="D674" s="23"/>
    </row>
    <row r="675" spans="1:4" ht="15">
      <c r="A675" s="2"/>
      <c r="B675" s="1"/>
      <c r="C675" s="1"/>
      <c r="D675" s="23"/>
    </row>
    <row r="676" spans="1:4" ht="15">
      <c r="A676" s="2"/>
      <c r="B676" s="1"/>
      <c r="C676" s="1"/>
      <c r="D676" s="23"/>
    </row>
    <row r="677" spans="1:4" ht="15">
      <c r="A677" s="2"/>
      <c r="B677" s="1"/>
      <c r="C677" s="1"/>
      <c r="D677" s="23"/>
    </row>
    <row r="678" spans="1:4" ht="15">
      <c r="A678" s="2"/>
      <c r="B678" s="1"/>
      <c r="C678" s="1"/>
      <c r="D678" s="23"/>
    </row>
    <row r="679" spans="1:4" ht="15">
      <c r="A679" s="2"/>
      <c r="B679" s="1"/>
      <c r="C679" s="1"/>
      <c r="D679" s="23"/>
    </row>
    <row r="680" spans="1:4" ht="15">
      <c r="A680" s="2"/>
      <c r="B680" s="1"/>
      <c r="C680" s="1"/>
      <c r="D680" s="23"/>
    </row>
    <row r="681" spans="1:4" ht="15">
      <c r="A681" s="2"/>
      <c r="B681" s="1"/>
      <c r="C681" s="1"/>
      <c r="D681" s="23"/>
    </row>
    <row r="682" spans="1:4" ht="15">
      <c r="A682" s="2"/>
      <c r="B682" s="1"/>
      <c r="C682" s="1"/>
      <c r="D682" s="23"/>
    </row>
    <row r="683" spans="1:4" ht="15">
      <c r="A683" s="2"/>
      <c r="B683" s="1"/>
      <c r="C683" s="1"/>
      <c r="D683" s="23"/>
    </row>
    <row r="684" spans="1:4" ht="15">
      <c r="A684" s="2"/>
      <c r="B684" s="1"/>
      <c r="C684" s="1"/>
      <c r="D684" s="23"/>
    </row>
    <row r="685" spans="1:4" ht="15">
      <c r="A685" s="2"/>
      <c r="B685" s="1"/>
      <c r="C685" s="1"/>
      <c r="D685" s="23"/>
    </row>
    <row r="686" spans="1:4" ht="15">
      <c r="A686" s="2"/>
      <c r="B686" s="1"/>
      <c r="C686" s="1"/>
      <c r="D686" s="23"/>
    </row>
    <row r="687" spans="1:4" ht="15">
      <c r="A687" s="2"/>
      <c r="B687" s="1"/>
      <c r="C687" s="1"/>
      <c r="D687" s="23"/>
    </row>
    <row r="688" spans="1:4" ht="15">
      <c r="A688" s="2"/>
      <c r="B688" s="1"/>
      <c r="C688" s="1"/>
      <c r="D688" s="23"/>
    </row>
    <row r="689" spans="1:4" ht="15">
      <c r="A689" s="2"/>
      <c r="B689" s="1"/>
      <c r="C689" s="1"/>
      <c r="D689" s="23"/>
    </row>
    <row r="690" spans="1:4" ht="15">
      <c r="A690" s="2"/>
      <c r="B690" s="1"/>
      <c r="C690" s="1"/>
      <c r="D690" s="23"/>
    </row>
    <row r="691" spans="1:4" ht="15">
      <c r="A691" s="2"/>
      <c r="B691" s="1"/>
      <c r="C691" s="1"/>
      <c r="D691" s="23"/>
    </row>
    <row r="692" spans="1:4" ht="15">
      <c r="A692" s="2"/>
      <c r="B692" s="1"/>
      <c r="C692" s="1"/>
      <c r="D692" s="23"/>
    </row>
    <row r="693" spans="1:4" ht="15">
      <c r="A693" s="2"/>
      <c r="B693" s="1"/>
      <c r="C693" s="1"/>
      <c r="D693" s="23"/>
    </row>
    <row r="694" spans="1:4" ht="15">
      <c r="A694" s="2"/>
      <c r="B694" s="1"/>
      <c r="C694" s="1"/>
      <c r="D694" s="23"/>
    </row>
    <row r="695" spans="1:4" ht="15">
      <c r="A695" s="2"/>
      <c r="B695" s="1"/>
      <c r="C695" s="1"/>
      <c r="D695" s="23"/>
    </row>
    <row r="696" spans="1:4" ht="15">
      <c r="A696" s="2"/>
      <c r="B696" s="1"/>
      <c r="C696" s="1"/>
      <c r="D696" s="23"/>
    </row>
    <row r="697" spans="1:4" ht="15">
      <c r="A697" s="2"/>
      <c r="B697" s="1"/>
      <c r="C697" s="1"/>
      <c r="D697" s="23"/>
    </row>
    <row r="698" spans="1:4" ht="15">
      <c r="A698" s="2"/>
      <c r="B698" s="1"/>
      <c r="C698" s="1"/>
      <c r="D698" s="23"/>
    </row>
    <row r="699" spans="1:4" ht="15">
      <c r="A699" s="2"/>
      <c r="B699" s="1"/>
      <c r="C699" s="1"/>
      <c r="D699" s="23"/>
    </row>
    <row r="700" spans="1:4" ht="15">
      <c r="A700" s="2"/>
      <c r="B700" s="1"/>
      <c r="C700" s="1"/>
      <c r="D700" s="23"/>
    </row>
    <row r="701" spans="1:4" ht="15">
      <c r="A701" s="2"/>
      <c r="B701" s="1"/>
      <c r="C701" s="1"/>
      <c r="D701" s="23"/>
    </row>
    <row r="702" spans="1:4" ht="15">
      <c r="A702" s="2"/>
      <c r="B702" s="1"/>
      <c r="C702" s="1"/>
      <c r="D702" s="23"/>
    </row>
    <row r="703" spans="1:4" ht="15">
      <c r="A703" s="2"/>
      <c r="B703" s="1"/>
      <c r="C703" s="1"/>
      <c r="D703" s="23"/>
    </row>
    <row r="704" spans="1:4" ht="15">
      <c r="A704" s="2"/>
      <c r="B704" s="1"/>
      <c r="C704" s="1"/>
      <c r="D704" s="23"/>
    </row>
    <row r="705" spans="1:4" ht="15">
      <c r="A705" s="2"/>
      <c r="B705" s="1"/>
      <c r="C705" s="1"/>
      <c r="D705" s="23"/>
    </row>
    <row r="706" spans="1:4" ht="15">
      <c r="A706" s="2"/>
      <c r="B706" s="1"/>
      <c r="C706" s="1"/>
      <c r="D706" s="23"/>
    </row>
    <row r="707" spans="1:4" ht="15">
      <c r="A707" s="2"/>
      <c r="B707" s="1"/>
      <c r="C707" s="1"/>
      <c r="D707" s="23"/>
    </row>
    <row r="708" spans="1:4" ht="15">
      <c r="A708" s="2"/>
      <c r="B708" s="1"/>
      <c r="C708" s="1"/>
      <c r="D708" s="23"/>
    </row>
    <row r="709" spans="1:4" ht="15">
      <c r="A709" s="2"/>
      <c r="B709" s="1"/>
      <c r="C709" s="1"/>
      <c r="D709" s="23"/>
    </row>
    <row r="710" spans="1:4" ht="15">
      <c r="A710" s="2"/>
      <c r="B710" s="1"/>
      <c r="C710" s="1"/>
      <c r="D710" s="23"/>
    </row>
    <row r="711" spans="1:4" ht="15">
      <c r="A711" s="2"/>
      <c r="B711" s="1"/>
      <c r="C711" s="1"/>
      <c r="D711" s="23"/>
    </row>
    <row r="712" spans="1:4" ht="15">
      <c r="A712" s="2"/>
      <c r="B712" s="1"/>
      <c r="C712" s="1"/>
      <c r="D712" s="23"/>
    </row>
    <row r="713" spans="1:4" ht="15">
      <c r="A713" s="2"/>
      <c r="B713" s="1"/>
      <c r="C713" s="1"/>
      <c r="D713" s="23"/>
    </row>
    <row r="714" spans="1:4" ht="15">
      <c r="A714" s="2"/>
      <c r="B714" s="1"/>
      <c r="C714" s="1"/>
      <c r="D714" s="23"/>
    </row>
    <row r="715" spans="1:4" ht="15">
      <c r="A715" s="2"/>
      <c r="B715" s="1"/>
      <c r="C715" s="1"/>
      <c r="D715" s="23"/>
    </row>
    <row r="716" spans="1:4" ht="15">
      <c r="A716" s="2"/>
      <c r="B716" s="1"/>
      <c r="C716" s="1"/>
      <c r="D716" s="23"/>
    </row>
    <row r="717" spans="1:4" ht="15">
      <c r="A717" s="2"/>
      <c r="B717" s="1"/>
      <c r="C717" s="1"/>
      <c r="D717" s="23"/>
    </row>
    <row r="718" spans="1:4" ht="15">
      <c r="A718" s="2"/>
      <c r="B718" s="1"/>
      <c r="C718" s="1"/>
      <c r="D718" s="23"/>
    </row>
    <row r="719" spans="1:4" ht="15">
      <c r="A719" s="2"/>
      <c r="B719" s="1"/>
      <c r="C719" s="1"/>
      <c r="D719" s="23"/>
    </row>
    <row r="720" spans="1:4" ht="15">
      <c r="A720" s="2"/>
      <c r="B720" s="1"/>
      <c r="C720" s="1"/>
      <c r="D720" s="23"/>
    </row>
    <row r="721" spans="1:4" ht="15">
      <c r="A721" s="2"/>
      <c r="B721" s="1"/>
      <c r="C721" s="1"/>
      <c r="D721" s="23"/>
    </row>
    <row r="722" spans="1:4" ht="15">
      <c r="A722" s="2"/>
      <c r="B722" s="1"/>
      <c r="C722" s="1"/>
      <c r="D722" s="23"/>
    </row>
    <row r="723" spans="1:4" ht="15">
      <c r="A723" s="2"/>
      <c r="B723" s="1"/>
      <c r="C723" s="1"/>
      <c r="D723" s="23"/>
    </row>
    <row r="724" spans="1:4" ht="15">
      <c r="A724" s="2"/>
      <c r="B724" s="1"/>
      <c r="C724" s="1"/>
      <c r="D724" s="23"/>
    </row>
    <row r="725" spans="1:4" ht="15">
      <c r="A725" s="2"/>
      <c r="B725" s="1"/>
      <c r="C725" s="1"/>
      <c r="D725" s="23"/>
    </row>
    <row r="726" spans="1:4" ht="15">
      <c r="A726" s="2"/>
      <c r="B726" s="1"/>
      <c r="C726" s="1"/>
      <c r="D726" s="23"/>
    </row>
    <row r="727" spans="1:4" ht="15">
      <c r="A727" s="2"/>
      <c r="B727" s="1"/>
      <c r="C727" s="1"/>
      <c r="D727" s="23"/>
    </row>
    <row r="728" spans="1:4" ht="15">
      <c r="A728" s="2"/>
      <c r="B728" s="1"/>
      <c r="C728" s="1"/>
      <c r="D728" s="23"/>
    </row>
    <row r="729" spans="1:4" ht="15">
      <c r="A729" s="2"/>
      <c r="B729" s="1"/>
      <c r="C729" s="1"/>
      <c r="D729" s="23"/>
    </row>
    <row r="730" spans="1:4" ht="15">
      <c r="A730" s="2"/>
      <c r="B730" s="1"/>
      <c r="C730" s="1"/>
      <c r="D730" s="23"/>
    </row>
    <row r="731" spans="1:4" ht="15">
      <c r="A731" s="2"/>
      <c r="B731" s="1"/>
      <c r="C731" s="1"/>
      <c r="D731" s="23"/>
    </row>
    <row r="732" spans="1:4" ht="15">
      <c r="A732" s="2"/>
      <c r="B732" s="1"/>
      <c r="C732" s="1"/>
      <c r="D732" s="23"/>
    </row>
    <row r="733" spans="1:4" ht="15">
      <c r="A733" s="2"/>
      <c r="B733" s="1"/>
      <c r="C733" s="1"/>
      <c r="D733" s="23"/>
    </row>
    <row r="734" spans="1:4" ht="15">
      <c r="A734" s="2"/>
      <c r="B734" s="1"/>
      <c r="C734" s="1"/>
      <c r="D734" s="23"/>
    </row>
    <row r="735" spans="1:4" ht="15.75">
      <c r="A735" s="2"/>
      <c r="B735" s="1"/>
      <c r="D735" s="23"/>
    </row>
    <row r="736" spans="1:4" ht="15.75">
      <c r="A736" s="2"/>
      <c r="B736" s="1"/>
      <c r="D736" s="23"/>
    </row>
    <row r="737" spans="1:4" ht="15.75">
      <c r="A737" s="2"/>
      <c r="B737" s="1"/>
      <c r="D737" s="23"/>
    </row>
    <row r="738" spans="1:4" ht="15.75">
      <c r="A738" s="2"/>
      <c r="B738" s="1"/>
      <c r="D738" s="23"/>
    </row>
    <row r="739" spans="1:4" ht="15.75">
      <c r="A739" s="2"/>
      <c r="B739" s="1"/>
      <c r="D739" s="23"/>
    </row>
    <row r="740" spans="1:4" ht="15.75">
      <c r="A740" s="2"/>
      <c r="B740" s="1"/>
      <c r="D740" s="23"/>
    </row>
    <row r="741" spans="1:4" ht="15.75">
      <c r="A741" s="2"/>
      <c r="B741" s="1"/>
      <c r="D741" s="23"/>
    </row>
    <row r="742" spans="1:4" ht="15.75">
      <c r="A742" s="2"/>
      <c r="B742" s="1"/>
      <c r="D742" s="23"/>
    </row>
    <row r="743" spans="1:4" ht="15.75">
      <c r="A743" s="2"/>
      <c r="B743" s="1"/>
      <c r="D743" s="23"/>
    </row>
    <row r="744" spans="1:4" ht="15.75">
      <c r="A744" s="2"/>
      <c r="B744" s="1"/>
      <c r="D744" s="23"/>
    </row>
    <row r="745" spans="1:4" ht="15.75">
      <c r="A745" s="2"/>
      <c r="B745" s="1"/>
      <c r="D745" s="23"/>
    </row>
    <row r="746" spans="1:4" ht="15.75">
      <c r="A746" s="2"/>
      <c r="B746" s="1"/>
      <c r="D746" s="23"/>
    </row>
    <row r="747" spans="1:4" ht="15.75">
      <c r="A747" s="2"/>
      <c r="B747" s="1"/>
      <c r="D747" s="23"/>
    </row>
    <row r="748" spans="1:4" ht="15.75">
      <c r="A748" s="2"/>
      <c r="B748" s="1"/>
      <c r="D748" s="23"/>
    </row>
    <row r="749" spans="1:4" ht="15.75">
      <c r="A749" s="2"/>
      <c r="B749" s="1"/>
      <c r="D749" s="23"/>
    </row>
    <row r="750" spans="1:4" ht="15.75">
      <c r="A750" s="2"/>
      <c r="B750" s="1"/>
      <c r="D750" s="23"/>
    </row>
    <row r="751" spans="1:4" ht="15.75">
      <c r="A751" s="2"/>
      <c r="B751" s="1"/>
      <c r="D751" s="23"/>
    </row>
    <row r="752" spans="1:4" ht="15.75">
      <c r="A752" s="2"/>
      <c r="B752" s="1"/>
      <c r="D752" s="23"/>
    </row>
    <row r="753" spans="1:4" ht="15.75">
      <c r="A753" s="2"/>
      <c r="B753" s="1"/>
      <c r="D753" s="23"/>
    </row>
    <row r="754" spans="1:4" ht="15.75">
      <c r="A754" s="2"/>
      <c r="B754" s="1"/>
      <c r="D754" s="23"/>
    </row>
    <row r="755" spans="1:4" ht="15.75">
      <c r="A755" s="2"/>
      <c r="B755" s="1"/>
      <c r="D755" s="23"/>
    </row>
    <row r="756" spans="1:4" ht="15.75">
      <c r="A756" s="2"/>
      <c r="B756" s="1"/>
      <c r="D756" s="23"/>
    </row>
    <row r="757" spans="1:2" ht="15.75">
      <c r="A757" s="2"/>
      <c r="B757" s="1"/>
    </row>
    <row r="758" spans="1:2" ht="15.75">
      <c r="A758" s="2"/>
      <c r="B758" s="1"/>
    </row>
    <row r="759" spans="1:2" ht="15.75">
      <c r="A759" s="2"/>
      <c r="B759" s="1"/>
    </row>
    <row r="760" spans="1:2" ht="15.75">
      <c r="A760" s="2"/>
      <c r="B760" s="1"/>
    </row>
    <row r="761" spans="1:2" ht="15.75">
      <c r="A761" s="2"/>
      <c r="B761" s="1"/>
    </row>
    <row r="762" spans="1:2" ht="15.75">
      <c r="A762" s="2"/>
      <c r="B762" s="1"/>
    </row>
    <row r="763" spans="1:2" ht="15.75">
      <c r="A763" s="2"/>
      <c r="B763" s="1"/>
    </row>
    <row r="764" spans="1:2" ht="15.75">
      <c r="A764" s="2"/>
      <c r="B764" s="1"/>
    </row>
    <row r="765" spans="1:2" ht="15.75">
      <c r="A765" s="2"/>
      <c r="B765" s="1"/>
    </row>
    <row r="766" spans="1:2" ht="15.75">
      <c r="A766" s="2"/>
      <c r="B766" s="1"/>
    </row>
    <row r="767" spans="1:2" ht="15.75">
      <c r="A767" s="2"/>
      <c r="B767" s="1"/>
    </row>
    <row r="768" spans="1:2" ht="15.75">
      <c r="A768" s="2"/>
      <c r="B768" s="1"/>
    </row>
    <row r="769" spans="1:2" ht="15.75">
      <c r="A769" s="2"/>
      <c r="B769" s="1"/>
    </row>
    <row r="770" spans="1:2" ht="15.75">
      <c r="A770" s="2"/>
      <c r="B770" s="1"/>
    </row>
    <row r="771" spans="1:2" ht="15.75">
      <c r="A771" s="2"/>
      <c r="B771" s="1"/>
    </row>
    <row r="772" spans="1:2" ht="15.75">
      <c r="A772" s="2"/>
      <c r="B772" s="1"/>
    </row>
    <row r="773" spans="1:2" ht="15.75">
      <c r="A773" s="2"/>
      <c r="B773" s="1"/>
    </row>
    <row r="774" spans="1:2" ht="15.75">
      <c r="A774" s="2"/>
      <c r="B774" s="1"/>
    </row>
    <row r="775" spans="1:2" ht="15.75">
      <c r="A775" s="2"/>
      <c r="B775" s="1"/>
    </row>
    <row r="776" spans="1:2" ht="15.75">
      <c r="A776" s="2"/>
      <c r="B776" s="1"/>
    </row>
    <row r="777" spans="1:2" ht="15.75">
      <c r="A777" s="2"/>
      <c r="B777" s="1"/>
    </row>
    <row r="778" spans="1:2" ht="15.75">
      <c r="A778" s="2"/>
      <c r="B778" s="1"/>
    </row>
    <row r="779" spans="1:2" ht="15.75">
      <c r="A779" s="2"/>
      <c r="B779" s="1"/>
    </row>
    <row r="780" spans="1:2" ht="15.75">
      <c r="A780" s="2"/>
      <c r="B780" s="1"/>
    </row>
    <row r="781" spans="1:2" ht="15.75">
      <c r="A781" s="2"/>
      <c r="B781" s="1"/>
    </row>
    <row r="782" spans="1:2" ht="15.75">
      <c r="A782" s="2"/>
      <c r="B782" s="1"/>
    </row>
    <row r="783" spans="1:2" ht="15.75">
      <c r="A783" s="2"/>
      <c r="B783" s="1"/>
    </row>
    <row r="784" spans="1:2" ht="15.75">
      <c r="A784" s="2"/>
      <c r="B784" s="1"/>
    </row>
    <row r="785" spans="1:2" ht="15.75">
      <c r="A785" s="2"/>
      <c r="B785" s="1"/>
    </row>
    <row r="786" spans="1:2" ht="15.75">
      <c r="A786" s="2"/>
      <c r="B786" s="1"/>
    </row>
    <row r="787" spans="1:2" ht="15.75">
      <c r="A787" s="2"/>
      <c r="B787" s="1"/>
    </row>
    <row r="788" spans="1:2" ht="15.75">
      <c r="A788" s="2"/>
      <c r="B788" s="1"/>
    </row>
    <row r="789" spans="1:2" ht="15.75">
      <c r="A789" s="2"/>
      <c r="B789" s="1"/>
    </row>
    <row r="790" spans="1:2" ht="15.75">
      <c r="A790" s="2"/>
      <c r="B790" s="1"/>
    </row>
    <row r="791" spans="1:2" ht="15.75">
      <c r="A791" s="2"/>
      <c r="B791" s="1"/>
    </row>
    <row r="792" spans="1:2" ht="15.75">
      <c r="A792" s="2"/>
      <c r="B792" s="1"/>
    </row>
    <row r="793" spans="1:2" ht="15.75">
      <c r="A793" s="2"/>
      <c r="B793" s="1"/>
    </row>
    <row r="794" spans="1:2" ht="15.75">
      <c r="A794" s="2"/>
      <c r="B794" s="1"/>
    </row>
    <row r="795" spans="1:2" ht="15.75">
      <c r="A795" s="2"/>
      <c r="B795" s="1"/>
    </row>
    <row r="796" spans="1:2" ht="15.75">
      <c r="A796" s="2"/>
      <c r="B796" s="1"/>
    </row>
    <row r="797" spans="1:2" ht="15.75">
      <c r="A797" s="2"/>
      <c r="B797" s="1"/>
    </row>
    <row r="798" spans="1:2" ht="15.75">
      <c r="A798" s="2"/>
      <c r="B798" s="1"/>
    </row>
    <row r="799" spans="1:2" ht="15.75">
      <c r="A799" s="2"/>
      <c r="B799" s="1"/>
    </row>
    <row r="800" spans="1:2" ht="15.75">
      <c r="A800" s="2"/>
      <c r="B800" s="1"/>
    </row>
    <row r="801" spans="1:2" ht="15.75">
      <c r="A801" s="2"/>
      <c r="B801" s="1"/>
    </row>
    <row r="802" spans="1:2" ht="15.75">
      <c r="A802" s="2"/>
      <c r="B802" s="1"/>
    </row>
    <row r="803" spans="1:2" ht="15.75">
      <c r="A803" s="2"/>
      <c r="B803" s="1"/>
    </row>
    <row r="804" spans="1:2" ht="15.75">
      <c r="A804" s="2"/>
      <c r="B804" s="1"/>
    </row>
    <row r="805" spans="1:2" ht="15.75">
      <c r="A805" s="2"/>
      <c r="B805" s="1"/>
    </row>
    <row r="806" spans="1:2" ht="15.75">
      <c r="A806" s="2"/>
      <c r="B806" s="1"/>
    </row>
    <row r="807" spans="1:2" ht="15.75">
      <c r="A807" s="2"/>
      <c r="B807" s="1"/>
    </row>
    <row r="808" spans="1:2" ht="15.75">
      <c r="A808" s="2"/>
      <c r="B808" s="1"/>
    </row>
    <row r="809" spans="1:2" ht="15.75">
      <c r="A809" s="2"/>
      <c r="B809" s="1"/>
    </row>
    <row r="810" spans="1:2" ht="15.75">
      <c r="A810" s="2"/>
      <c r="B810" s="1"/>
    </row>
    <row r="811" spans="1:2" ht="15.75">
      <c r="A811" s="2"/>
      <c r="B811" s="1"/>
    </row>
    <row r="812" spans="1:2" ht="15.75">
      <c r="A812" s="2"/>
      <c r="B812" s="1"/>
    </row>
    <row r="813" spans="1:2" ht="15.75">
      <c r="A813" s="2"/>
      <c r="B813" s="1"/>
    </row>
    <row r="814" spans="1:2" ht="15.75">
      <c r="A814" s="2"/>
      <c r="B814" s="1"/>
    </row>
    <row r="815" spans="1:2" ht="15.75">
      <c r="A815" s="2"/>
      <c r="B815" s="1"/>
    </row>
    <row r="816" spans="1:2" ht="15.75">
      <c r="A816" s="2"/>
      <c r="B816" s="1"/>
    </row>
    <row r="817" spans="1:2" ht="15.75">
      <c r="A817" s="2"/>
      <c r="B817" s="1"/>
    </row>
    <row r="818" spans="1:2" ht="15.75">
      <c r="A818" s="2"/>
      <c r="B818" s="1"/>
    </row>
    <row r="819" spans="1:2" ht="15.75">
      <c r="A819" s="2"/>
      <c r="B819" s="1"/>
    </row>
    <row r="820" spans="1:2" ht="15.75">
      <c r="A820" s="2"/>
      <c r="B820" s="1"/>
    </row>
    <row r="821" spans="1:2" ht="15.75">
      <c r="A821" s="2"/>
      <c r="B821" s="1"/>
    </row>
    <row r="822" spans="1:2" ht="15.75">
      <c r="A822" s="2"/>
      <c r="B822" s="1"/>
    </row>
    <row r="823" spans="1:2" ht="15.75">
      <c r="A823" s="2"/>
      <c r="B823" s="1"/>
    </row>
    <row r="824" spans="1:2" ht="15.75">
      <c r="A824" s="2"/>
      <c r="B824" s="1"/>
    </row>
    <row r="825" spans="1:2" ht="15.75">
      <c r="A825" s="2"/>
      <c r="B825" s="1"/>
    </row>
    <row r="826" spans="1:2" ht="15.75">
      <c r="A826" s="2"/>
      <c r="B826" s="1"/>
    </row>
    <row r="827" spans="1:2" ht="15.75">
      <c r="A827" s="2"/>
      <c r="B827" s="1"/>
    </row>
    <row r="828" spans="1:2" ht="15.75">
      <c r="A828" s="2"/>
      <c r="B828" s="1"/>
    </row>
    <row r="829" spans="1:2" ht="15.75">
      <c r="A829" s="2"/>
      <c r="B829" s="1"/>
    </row>
    <row r="830" spans="1:2" ht="15.75">
      <c r="A830" s="2"/>
      <c r="B830" s="1"/>
    </row>
    <row r="831" spans="1:2" ht="15.75">
      <c r="A831" s="2"/>
      <c r="B831" s="1"/>
    </row>
    <row r="832" spans="1:2" ht="15.75">
      <c r="A832" s="2"/>
      <c r="B832" s="1"/>
    </row>
    <row r="833" spans="1:2" ht="15.75">
      <c r="A833" s="2"/>
      <c r="B833" s="1"/>
    </row>
    <row r="834" spans="1:2" ht="15.75">
      <c r="A834" s="2"/>
      <c r="B834" s="1"/>
    </row>
    <row r="835" spans="1:2" ht="15.75">
      <c r="A835" s="2"/>
      <c r="B835" s="1"/>
    </row>
    <row r="836" spans="1:2" ht="15.75">
      <c r="A836" s="2"/>
      <c r="B836" s="1"/>
    </row>
    <row r="837" spans="1:2" ht="15.75">
      <c r="A837" s="2"/>
      <c r="B837" s="1"/>
    </row>
    <row r="838" spans="1:2" ht="15.75">
      <c r="A838" s="2"/>
      <c r="B838" s="1"/>
    </row>
    <row r="839" spans="1:2" ht="15.75">
      <c r="A839" s="2"/>
      <c r="B839" s="1"/>
    </row>
    <row r="840" spans="1:2" ht="15.75">
      <c r="A840" s="2"/>
      <c r="B840" s="1"/>
    </row>
    <row r="841" spans="1:2" ht="15.75">
      <c r="A841" s="2"/>
      <c r="B841" s="1"/>
    </row>
    <row r="842" spans="1:2" ht="15.75">
      <c r="A842" s="2"/>
      <c r="B842" s="1"/>
    </row>
    <row r="843" spans="1:2" ht="15.75">
      <c r="A843" s="2"/>
      <c r="B843" s="1"/>
    </row>
    <row r="844" spans="1:2" ht="15.75">
      <c r="A844" s="2"/>
      <c r="B844" s="1"/>
    </row>
    <row r="845" spans="1:2" ht="15.75">
      <c r="A845" s="2"/>
      <c r="B845" s="1"/>
    </row>
    <row r="846" spans="1:2" ht="15.75">
      <c r="A846" s="2"/>
      <c r="B846" s="1"/>
    </row>
    <row r="847" spans="1:2" ht="15.75">
      <c r="A847" s="2"/>
      <c r="B847" s="1"/>
    </row>
    <row r="848" spans="1:2" ht="15.75">
      <c r="A848" s="2"/>
      <c r="B848" s="1"/>
    </row>
    <row r="849" spans="1:2" ht="15.75">
      <c r="A849" s="2"/>
      <c r="B849" s="1"/>
    </row>
    <row r="850" spans="1:2" ht="15.75">
      <c r="A850" s="2"/>
      <c r="B850" s="1"/>
    </row>
    <row r="851" spans="1:2" ht="15.75">
      <c r="A851" s="2"/>
      <c r="B851" s="1"/>
    </row>
    <row r="852" spans="1:2" ht="15.75">
      <c r="A852" s="2"/>
      <c r="B852" s="1"/>
    </row>
    <row r="853" spans="1:2" ht="15.75">
      <c r="A853" s="2"/>
      <c r="B853" s="1"/>
    </row>
    <row r="854" spans="1:2" ht="15.75">
      <c r="A854" s="2"/>
      <c r="B854" s="1"/>
    </row>
    <row r="855" spans="1:2" ht="15.75">
      <c r="A855" s="2"/>
      <c r="B855" s="1"/>
    </row>
    <row r="856" spans="1:2" ht="15.75">
      <c r="A856" s="2"/>
      <c r="B85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Saif</cp:lastModifiedBy>
  <dcterms:created xsi:type="dcterms:W3CDTF">2009-02-19T18:17:42Z</dcterms:created>
  <dcterms:modified xsi:type="dcterms:W3CDTF">2010-06-08T07:52:39Z</dcterms:modified>
  <cp:category/>
  <cp:version/>
  <cp:contentType/>
  <cp:contentStatus/>
</cp:coreProperties>
</file>